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k434nas\11_総務課\08 財政\06 財政一般\■財政状況資料集\R6財政状況資料集\R080904【照会（2回目）】令和６年度財政状況資料集の作成について（2回目・地方公会計関係）\提出\"/>
    </mc:Choice>
  </mc:AlternateContent>
  <xr:revisionPtr revIDLastSave="0" documentId="13_ncr:1_{7A61F443-5ABB-402E-96B9-36430FCDF5F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<sst xmlns="http://schemas.openxmlformats.org/spreadsheetml/2006/main" count="1121" uniqueCount="570">
  <si>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</si>
  <si>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</si>
  <si>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</si>
  <si>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</si>
  <si>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</si>
  <si>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</si>
  <si>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</si>
  <si>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</si>
  <si>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</si>
  <si>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</si>
  <si>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</si>
  <si>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</si>
  <si>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</si>
  <si>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</si>
  <si>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</si>
  <si>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</si>
  <si>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</si>
  <si>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</si>
  <si>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</si>
  <si>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</si>
  <si>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</si>
  <si>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</si>
  <si>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</si>
  <si>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</si>
  <si>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</si>
  <si>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</si>
  <si>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</si>
  <si>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</si>
  <si>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</si>
  <si>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</si>
  <si>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</si>
  <si>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</si>
  <si>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</si>
  <si>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</si>
  <si>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</si>
  <si>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</si>
  <si>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</si>
  <si>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</si>
  <si>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</si>
  <si>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</si>
  <si>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</si>
  <si>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</si>
  <si>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</si>
  <si>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</si>
  <si>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</si>
  <si>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</si>
  <si>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</si>
  <si>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</si>
  <si>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</si>
  <si>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</si>
  <si>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</si>
  <si>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</si>
  <si>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</si>
  <si>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</si>
  <si>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</si>
  <si>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</si>
  <si>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</si>
  <si>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</si>
  <si>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</si>
  <si>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</si>
  <si>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</si>
  <si>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</si>
  <si>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</si>
  <si>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</si>
  <si>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</si>
  <si>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</si>
  <si>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</si>
  <si>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</si>
  <si>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</si>
  <si>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</si>
  <si>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</si>
  <si>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</si>
  <si>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</si>
  <si>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</si>
  <si>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</si>
  <si>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</si>
  <si>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</si>
  <si>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</si>
  <si>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</si>
  <si>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</si>
  <si>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</si>
  <si>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</si>
  <si>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</si>
  <si>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</si>
  <si>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</si>
  <si>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</si>
  <si>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</si>
  <si>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</si>
  <si>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</si>
  <si>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</si>
  <si>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</si>
  <si>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</si>
  <si>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</si>
  <si>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</si>
  <si>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秩父別町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</si>
  <si>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</si>
  <si>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</si>
  <si>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</si>
  <si>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</si>
  <si>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</si>
  <si>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</si>
  <si>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</si>
  <si>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</si>
  <si>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</si>
  <si>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</si>
  <si>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</si>
  <si>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</si>
  <si>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</si>
  <si>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</si>
  <si>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</si>
  <si>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</si>
  <si>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</si>
  <si>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</si>
  <si>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</si>
  <si>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</si>
  <si>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</si>
  <si>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</si>
  <si>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</si>
  <si>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</si>
  <si>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</si>
  <si>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</si>
  <si>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</si>
  <si>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</si>
  <si>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</si>
  <si>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</si>
  <si>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</si>
  <si>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</si>
  <si>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</si>
  <si>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</si>
  <si>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</si>
  <si>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</si>
  <si>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</si>
  <si>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</si>
  <si>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</si>
  <si>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</si>
  <si>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</si>
  <si>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</si>
  <si>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</si>
  <si>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</si>
  <si>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</si>
  <si>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</si>
  <si>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</si>
  <si>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</si>
  <si>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</si>
  <si>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</si>
  <si>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</si>
  <si>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</si>
  <si>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</si>
  <si>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</si>
  <si>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</si>
  <si>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</si>
  <si>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</si>
  <si>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</si>
  <si>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</si>
  <si>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</si>
  <si>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</si>
  <si>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</si>
  <si>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</si>
  <si>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</si>
  <si>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</si>
  <si>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</si>
  <si>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</si>
  <si>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</si>
  <si>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</si>
  <si>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</si>
  <si>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</si>
  <si>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</si>
  <si>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</si>
  <si>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</si>
  <si>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</si>
  <si>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</si>
  <si>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</si>
  <si>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</si>
  <si>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</si>
  <si>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</si>
  <si>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</si>
  <si>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</si>
  <si>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</si>
  <si>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</si>
  <si>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</si>
  <si>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</si>
  <si>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</si>
  <si>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</si>
  <si>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</si>
  <si>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</si>
  <si>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</si>
  <si>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</si>
  <si>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</si>
  <si>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</si>
  <si>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</si>
  <si>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</si>
  <si>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</si>
  <si>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</si>
  <si>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</si>
  <si>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</si>
  <si>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</si>
  <si>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</si>
  <si>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</si>
  <si>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</si>
  <si>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</si>
  <si>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</si>
  <si>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</si>
  <si>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</si>
  <si>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北海道秩父別町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</si>
  <si>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</si>
  <si>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</si>
  <si>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</si>
  <si>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</si>
  <si>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</si>
  <si>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</si>
  <si>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</si>
  <si>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</si>
  <si>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</si>
  <si>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</si>
  <si>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</si>
  <si>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</si>
  <si>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</si>
  <si>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</si>
  <si>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</si>
  <si>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</si>
  <si>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</si>
  <si>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</si>
  <si>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</si>
  <si>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</si>
  <si>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</si>
  <si>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</si>
  <si>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</si>
  <si>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</si>
  <si>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</si>
  <si>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</si>
  <si>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</si>
  <si>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</si>
  <si>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</si>
  <si>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</si>
  <si>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</si>
  <si>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</si>
  <si>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</si>
  <si>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</si>
  <si>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</si>
  <si>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</si>
  <si>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</si>
  <si>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</si>
  <si>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</si>
  <si>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</si>
  <si>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</si>
  <si>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</si>
  <si>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</si>
  <si>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</si>
  <si>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</si>
  <si>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</si>
  <si>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</si>
  <si>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</si>
  <si>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</si>
  <si>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</si>
  <si>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</si>
  <si>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</si>
  <si>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</si>
  <si>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</si>
  <si>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</si>
  <si>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</si>
  <si>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</si>
  <si>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</si>
  <si>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</si>
  <si>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</si>
  <si>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</si>
  <si>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</si>
  <si>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</si>
  <si>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</si>
  <si>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</si>
  <si>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</si>
  <si>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</si>
  <si>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</si>
  <si>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</si>
  <si>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</si>
  <si>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</si>
  <si>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</si>
  <si>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</si>
  <si>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</si>
  <si>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</si>
  <si>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</si>
  <si>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</si>
  <si>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</si>
  <si>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</si>
  <si>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</si>
  <si>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</si>
  <si>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</si>
  <si>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</si>
  <si>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</si>
  <si>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</si>
  <si>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</si>
  <si>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</si>
  <si>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</si>
  <si>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</si>
  <si>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</si>
  <si>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</si>
  <si>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</si>
  <si>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</si>
  <si>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</si>
  <si>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</si>
  <si>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</si>
  <si>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</si>
  <si>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</si>
  <si>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</si>
  <si>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</si>
  <si>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</si>
  <si>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</si>
  <si>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</si>
  <si>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</si>
  <si>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</si>
  <si>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</si>
  <si>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</si>
  <si>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</si>
  <si>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</si>
  <si>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</si>
  <si>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</si>
  <si>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</si>
  <si>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</si>
  <si>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</si>
  <si>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</si>
  <si>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</si>
  <si>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</si>
  <si>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</si>
  <si>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</si>
  <si>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</si>
  <si>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</si>
  <si>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</si>
  <si>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</si>
  <si>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</si>
  <si>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</si>
  <si>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</si>
  <si>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</si>
  <si>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</si>
  <si>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</si>
  <si>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</si>
  <si>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</si>
  <si>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</si>
  <si>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</si>
  <si>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</si>
  <si>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</si>
  <si>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</si>
  <si>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</si>
  <si>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</si>
  <si>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</si>
  <si>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</si>
  <si>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</si>
  <si>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</si>
  <si>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</si>
  <si>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</si>
  <si>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</si>
  <si>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</si>
  <si>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</si>
  <si>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</si>
  <si>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</si>
  <si>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</si>
  <si>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北海道秩父別町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</si>
  <si>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</si>
  <si>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</si>
  <si>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</si>
  <si>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</si>
  <si>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</si>
  <si>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</si>
  <si>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</si>
  <si>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</si>
  <si>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</si>
  <si>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</si>
  <si>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</si>
  <si>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</si>
  <si>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</si>
  <si>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</si>
  <si>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</si>
  <si>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</si>
  <si>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</si>
  <si>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</si>
  <si>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</si>
  <si>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</si>
  <si>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</si>
  <si>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</si>
  <si>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</si>
  <si>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</si>
  <si>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</si>
  <si>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</si>
  <si>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</si>
  <si>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</si>
  <si>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</si>
  <si>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</si>
  <si>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</si>
  <si>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</si>
  <si>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</si>
  <si>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</si>
  <si>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</si>
  <si>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</si>
  <si>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簡易水道事業会計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</si>
  <si>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</si>
  <si>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</si>
  <si>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</si>
  <si>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</si>
  <si>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</si>
  <si>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</si>
  <si>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</si>
  <si>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</si>
  <si>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</si>
  <si>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</si>
  <si>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</si>
  <si>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</si>
  <si>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</si>
  <si>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</si>
  <si>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</si>
  <si>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</si>
  <si>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</si>
  <si>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</si>
  <si>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</si>
  <si>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</si>
  <si>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</si>
  <si>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</si>
  <si>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</si>
  <si>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</si>
  <si>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</si>
  <si>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</si>
  <si>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</si>
  <si>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</si>
  <si>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</si>
  <si>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</si>
  <si>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</si>
  <si>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</si>
  <si>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</si>
  <si>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</si>
  <si>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</si>
  <si>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</si>
  <si>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</si>
  <si>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</si>
  <si>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</si>
  <si>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</si>
  <si>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</si>
  <si>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</si>
  <si>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</si>
  <si>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</si>
  <si>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</si>
  <si>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</si>
  <si>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</si>
  <si>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</si>
  <si>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</si>
  <si>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</si>
  <si>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</si>
  <si>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</si>
  <si>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</si>
  <si>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</si>
  <si>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</si>
  <si>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</si>
  <si>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</si>
  <si>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</si>
  <si>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</si>
  <si>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</si>
  <si>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</si>
  <si>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</si>
  <si>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</si>
  <si>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</si>
  <si>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</si>
  <si>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</si>
  <si>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</si>
  <si>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</si>
  <si>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</si>
  <si>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</si>
  <si>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</si>
  <si>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</si>
  <si>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</si>
  <si>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</si>
  <si>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</si>
  <si>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</si>
  <si>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</si>
  <si>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</si>
  <si>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</si>
  <si>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</si>
  <si>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</si>
  <si>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</si>
  <si>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</si>
  <si>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</si>
  <si>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</si>
  <si>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</si>
  <si>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</si>
  <si>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</si>
  <si>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</si>
  <si>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</si>
  <si>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</si>
  <si>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</si>
  <si>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</si>
  <si>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</si>
  <si>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</si>
  <si>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</si>
  <si>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</si>
  <si>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</si>
  <si>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</si>
  <si>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</si>
  <si>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</si>
  <si>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</si>
  <si>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</si>
  <si>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</si>
  <si>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</si>
  <si>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</si>
  <si>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</si>
  <si>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</si>
  <si>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</si>
  <si>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</si>
  <si>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</si>
  <si>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</si>
  <si>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</si>
  <si>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</si>
  <si>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</si>
  <si>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</si>
  <si>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</si>
  <si>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</si>
  <si>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</si>
  <si>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</si>
  <si>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</si>
  <si>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</si>
  <si>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</si>
  <si>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</si>
  <si>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</si>
  <si>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</si>
  <si>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</si>
  <si>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</si>
  <si>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</si>
  <si>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</si>
  <si>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</si>
  <si>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</si>
  <si>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</si>
  <si>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</si>
  <si>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</si>
  <si>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</si>
  <si>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</si>
  <si>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1.70</t>
  </si>
  <si>
    <t>▲ 1.04</t>
  </si>
  <si>
    <t>▲ 3.11</t>
  </si>
  <si>
    <t>簡易水道事業会計</t>
  </si>
  <si>
    <t>農業集落排水事業会計</t>
  </si>
  <si>
    <t>一般会計</t>
  </si>
  <si>
    <t>介護保険特別会計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</si>
  <si>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</si>
  <si>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</si>
  <si>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</si>
  <si>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</si>
  <si>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</si>
  <si>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</si>
  <si>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</si>
  <si>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</si>
  <si>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</si>
  <si>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北空知衛生センター組合</t>
    <rPh sb="0" eb="1">
      <t>キタ</t>
    </rPh>
    <rPh sb="1" eb="3">
      <t>ソラチ</t>
    </rPh>
    <rPh sb="3" eb="5">
      <t>エイセイ</t>
    </rPh>
    <rPh sb="9" eb="11">
      <t>クミアイ</t>
    </rPh>
    <phoneticPr fontId="2"/>
  </si>
  <si>
    <t>空知教育センター組合</t>
    <rPh sb="0" eb="4">
      <t>ソラチキョウイク</t>
    </rPh>
    <rPh sb="8" eb="10">
      <t>クミアイ</t>
    </rPh>
    <phoneticPr fontId="2"/>
  </si>
  <si>
    <t>中・北空知廃棄物処理広域連合</t>
    <rPh sb="0" eb="1">
      <t>ナカ</t>
    </rPh>
    <rPh sb="2" eb="10">
      <t>キタソラチハイキブツショリ</t>
    </rPh>
    <rPh sb="10" eb="14">
      <t>コウイキレンゴウ</t>
    </rPh>
    <phoneticPr fontId="2"/>
  </si>
  <si>
    <t>北空知衛生施設組合</t>
    <rPh sb="0" eb="3">
      <t>キタソラチ</t>
    </rPh>
    <rPh sb="3" eb="9">
      <t>エイセイシセツクミアイ</t>
    </rPh>
    <phoneticPr fontId="2"/>
  </si>
  <si>
    <t>深川地区消防組合</t>
    <rPh sb="0" eb="8">
      <t>フカガワチクショウボウクミアイ</t>
    </rPh>
    <phoneticPr fontId="2"/>
  </si>
  <si>
    <t>北空知圏学校給食組合</t>
    <rPh sb="0" eb="10">
      <t>キタソラチケンガッコウキュウショククミアイ</t>
    </rPh>
    <phoneticPr fontId="2"/>
  </si>
  <si>
    <t>北空知広域水道企業団</t>
    <rPh sb="0" eb="10">
      <t>キタソラチコウイキスイドウキギョウダン</t>
    </rPh>
    <phoneticPr fontId="2"/>
  </si>
  <si>
    <t>-</t>
    <phoneticPr fontId="2"/>
  </si>
  <si>
    <t>秩父別振興公社</t>
    <rPh sb="0" eb="3">
      <t>チップベツ</t>
    </rPh>
    <rPh sb="3" eb="5">
      <t>シンコウ</t>
    </rPh>
    <rPh sb="5" eb="7">
      <t>コウシャ</t>
    </rPh>
    <phoneticPr fontId="2"/>
  </si>
  <si>
    <t>ふるさと納税基金</t>
    <rPh sb="4" eb="8">
      <t>ノウゼイキキン</t>
    </rPh>
    <phoneticPr fontId="5"/>
  </si>
  <si>
    <t>公共施設整備基金</t>
    <rPh sb="0" eb="8">
      <t>コウキョウシセツセイビキキン</t>
    </rPh>
    <phoneticPr fontId="2"/>
  </si>
  <si>
    <t>社会福祉基金</t>
    <rPh sb="0" eb="6">
      <t>シャカイフクシキキン</t>
    </rPh>
    <phoneticPr fontId="2"/>
  </si>
  <si>
    <t>観光施設整備基金</t>
    <rPh sb="0" eb="8">
      <t>カンコウシセツセイビキキン</t>
    </rPh>
    <phoneticPr fontId="2"/>
  </si>
  <si>
    <t>産業振興基金</t>
    <rPh sb="0" eb="6">
      <t>サンギョウシンコウキキン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</si>
  <si>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</si>
  <si>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</si>
  <si>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将来負担比率は、充当可能財源等が将来負担額を上回っていることから発生しておらず、有形固定資産減価償却率は増加傾向にある。
　令和6年度から令和7年度にかけて完了する新規建設事業により将来負担比率は上昇し、有形固定資産減価償却率は減少するものと思われる。今後は必要な事業を厳選し将来負担を抑えながら、必要な資産量を検証し、その質の確保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</si>
  <si>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</si>
  <si>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</si>
  <si>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</si>
  <si>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</si>
  <si>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</si>
  <si>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</si>
  <si>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将来負担比率は、充当可能財源等が将来負担額を上回っていることから発生しておらず、実質公債費比率は減少傾向にあったが、令和3年度単年度比率よりも令和6年度単年度比率の方が大きく増加に転じた。
　両比率とも、令和5年度から令和7年度にかけての新規建設事業に伴う地方債の発行により、今後上昇するものと思われるが、地方債発行事業の厳選と計画的な繰上償還の実施により、比率上昇の抑制に努める。</t>
    <rPh sb="59" eb="61">
      <t>レイワ</t>
    </rPh>
    <rPh sb="62" eb="64">
      <t>ネンド</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</si>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</sst>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C2B0C01-0844-416C-88E5-104D83C846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A198-457D-A2A9-B11C1C3A63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329093</c:v>
                </c:pt>
                <c:pt idx="1">
                  <c:v>299291</c:v>
                </c:pt>
                <c:pt idx="2">
                  <c:v>220714</c:v>
                </c:pt>
                <c:pt idx="3">
                  <c:v>396958</c:v>
                </c:pt>
                <c:pt idx="4">
                  <c:v>695198</c:v>
                </c:pt>
              </c:numCache>
            </c:numRef>
          </c:val>
          <c:smooth val="0"/>
          <c:extLst>
            <c:ext xmlns:c16="http://schemas.microsoft.com/office/drawing/2014/chart" uri="{C3380CC4-5D6E-409C-BE32-E72D297353CC}">
              <c16:uniqueId val="{00000001-A198-457D-A2A9-B11C1C3A63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c:v>
                </c:pt>
                <c:pt idx="1">
                  <c:v>5.36</c:v>
                </c:pt>
                <c:pt idx="2">
                  <c:v>2.0499999999999998</c:v>
                </c:pt>
                <c:pt idx="3">
                  <c:v>3.72</c:v>
                </c:pt>
                <c:pt idx="4">
                  <c:v>2.29</c:v>
                </c:pt>
              </c:numCache>
            </c:numRef>
          </c:val>
          <c:extLst>
            <c:ext xmlns:c16="http://schemas.microsoft.com/office/drawing/2014/chart" uri="{C3380CC4-5D6E-409C-BE32-E72D297353CC}">
              <c16:uniqueId val="{00000000-B097-47F2-BAB3-C192111BF8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45.69</c:v>
                </c:pt>
                <c:pt idx="1">
                  <c:v>42.13</c:v>
                </c:pt>
                <c:pt idx="2">
                  <c:v>45.97</c:v>
                </c:pt>
                <c:pt idx="3">
                  <c:v>45.36</c:v>
                </c:pt>
                <c:pt idx="4">
                  <c:v>46.07</c:v>
                </c:pt>
              </c:numCache>
            </c:numRef>
          </c:val>
          <c:extLst>
            <c:ext xmlns:c16="http://schemas.microsoft.com/office/drawing/2014/chart" uri="{C3380CC4-5D6E-409C-BE32-E72D297353CC}">
              <c16:uniqueId val="{00000001-B097-47F2-BAB3-C192111BF8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c:v>
                </c:pt>
                <c:pt idx="1">
                  <c:v>1.62</c:v>
                </c:pt>
                <c:pt idx="2">
                  <c:v>-1.04</c:v>
                </c:pt>
                <c:pt idx="3">
                  <c:v>2.31</c:v>
                </c:pt>
                <c:pt idx="4">
                  <c:v>-3.11</c:v>
                </c:pt>
              </c:numCache>
            </c:numRef>
          </c:val>
          <c:smooth val="0"/>
          <c:extLst>
            <c:ext xmlns:c16="http://schemas.microsoft.com/office/drawing/2014/chart" uri="{C3380CC4-5D6E-409C-BE32-E72D297353CC}">
              <c16:uniqueId val="{00000002-B097-47F2-BAB3-C192111BF8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0.05</c:v>
                </c:pt>
                <c:pt idx="4">
                  <c:v>#N/A</c:v>
                </c:pt>
                <c:pt idx="5">
                  <c:v>0.05</c:v>
                </c:pt>
                <c:pt idx="6">
                  <c:v>#N/A</c:v>
                </c:pt>
                <c:pt idx="7">
                  <c:v>1.71</c:v>
                </c:pt>
                <c:pt idx="8">
                  <c:v>0</c:v>
                </c:pt>
                <c:pt idx="9">
                  <c:v>0</c:v>
                </c:pt>
              </c:numCache>
            </c:numRef>
          </c:val>
          <c:extLst>
            <c:ext xmlns:c16="http://schemas.microsoft.com/office/drawing/2014/chart" uri="{C3380CC4-5D6E-409C-BE32-E72D297353CC}">
              <c16:uniqueId val="{00000000-3202-4A3C-94B1-48D059CEA2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02-4A3C-94B1-48D059CEA2C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202-4A3C-94B1-48D059CEA2C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202-4A3C-94B1-48D059CEA2C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202-4A3C-94B1-48D059CEA2C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0.08</c:v>
                </c:pt>
                <c:pt idx="4">
                  <c:v>#N/A</c:v>
                </c:pt>
                <c:pt idx="5">
                  <c:v>0.09</c:v>
                </c:pt>
                <c:pt idx="6">
                  <c:v>#N/A</c:v>
                </c:pt>
                <c:pt idx="7">
                  <c:v>0.1</c:v>
                </c:pt>
                <c:pt idx="8">
                  <c:v>#N/A</c:v>
                </c:pt>
                <c:pt idx="9">
                  <c:v>0.02</c:v>
                </c:pt>
              </c:numCache>
            </c:numRef>
          </c:val>
          <c:extLst>
            <c:ext xmlns:c16="http://schemas.microsoft.com/office/drawing/2014/chart" uri="{C3380CC4-5D6E-409C-BE32-E72D297353CC}">
              <c16:uniqueId val="{00000005-3202-4A3C-94B1-48D059CEA2C6}"/>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0.19</c:v>
                </c:pt>
                <c:pt idx="2">
                  <c:v>#N/A</c:v>
                </c:pt>
                <c:pt idx="3">
                  <c:v>0.52</c:v>
                </c:pt>
                <c:pt idx="4">
                  <c:v>#N/A</c:v>
                </c:pt>
                <c:pt idx="5">
                  <c:v>2.25</c:v>
                </c:pt>
                <c:pt idx="6">
                  <c:v>#N/A</c:v>
                </c:pt>
                <c:pt idx="7">
                  <c:v>1.67</c:v>
                </c:pt>
                <c:pt idx="8">
                  <c:v>#N/A</c:v>
                </c:pt>
                <c:pt idx="9">
                  <c:v>1.64</c:v>
                </c:pt>
              </c:numCache>
            </c:numRef>
          </c:val>
          <c:extLst>
            <c:ext xmlns:c16="http://schemas.microsoft.com/office/drawing/2014/chart" uri="{C3380CC4-5D6E-409C-BE32-E72D297353CC}">
              <c16:uniqueId val="{00000006-3202-4A3C-94B1-48D059CEA2C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c:v>
                </c:pt>
                <c:pt idx="2">
                  <c:v>#N/A</c:v>
                </c:pt>
                <c:pt idx="3">
                  <c:v>5.35</c:v>
                </c:pt>
                <c:pt idx="4">
                  <c:v>#N/A</c:v>
                </c:pt>
                <c:pt idx="5">
                  <c:v>2.04</c:v>
                </c:pt>
                <c:pt idx="6">
                  <c:v>#N/A</c:v>
                </c:pt>
                <c:pt idx="7">
                  <c:v>3.71</c:v>
                </c:pt>
                <c:pt idx="8">
                  <c:v>#N/A</c:v>
                </c:pt>
                <c:pt idx="9">
                  <c:v>2.2799999999999998</c:v>
                </c:pt>
              </c:numCache>
            </c:numRef>
          </c:val>
          <c:extLst>
            <c:ext xmlns:c16="http://schemas.microsoft.com/office/drawing/2014/chart" uri="{C3380CC4-5D6E-409C-BE32-E72D297353CC}">
              <c16:uniqueId val="{00000007-3202-4A3C-94B1-48D059CEA2C6}"/>
            </c:ext>
          </c:extLst>
        </c:ser>
        <c:ser>
          <c:idx val="8"/>
          <c:order val="8"/>
          <c:tx>
            <c:strRef>
              <c:f>データシート!$A$35</c:f>
              <c:strCache>
                <c:ptCount val="1"/>
                <c:pt idx="0">
                  <c:v>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3.17</c:v>
                </c:pt>
              </c:numCache>
            </c:numRef>
          </c:val>
          <c:extLst>
            <c:ext xmlns:c16="http://schemas.microsoft.com/office/drawing/2014/chart" uri="{C3380CC4-5D6E-409C-BE32-E72D297353CC}">
              <c16:uniqueId val="{00000008-3202-4A3C-94B1-48D059CEA2C6}"/>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6.45</c:v>
                </c:pt>
                <c:pt idx="2">
                  <c:v>#N/A</c:v>
                </c:pt>
                <c:pt idx="3">
                  <c:v>5.77</c:v>
                </c:pt>
                <c:pt idx="4">
                  <c:v>#N/A</c:v>
                </c:pt>
                <c:pt idx="5">
                  <c:v>6.18</c:v>
                </c:pt>
                <c:pt idx="6">
                  <c:v>#N/A</c:v>
                </c:pt>
                <c:pt idx="7">
                  <c:v>6.08</c:v>
                </c:pt>
                <c:pt idx="8">
                  <c:v>#N/A</c:v>
                </c:pt>
                <c:pt idx="9">
                  <c:v>6.2</c:v>
                </c:pt>
              </c:numCache>
            </c:numRef>
          </c:val>
          <c:extLst>
            <c:ext xmlns:c16="http://schemas.microsoft.com/office/drawing/2014/chart" uri="{C3380CC4-5D6E-409C-BE32-E72D297353CC}">
              <c16:uniqueId val="{00000009-3202-4A3C-94B1-48D059CEA2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403</c:v>
                </c:pt>
                <c:pt idx="5">
                  <c:v>401</c:v>
                </c:pt>
                <c:pt idx="8">
                  <c:v>412</c:v>
                </c:pt>
                <c:pt idx="11">
                  <c:v>416</c:v>
                </c:pt>
                <c:pt idx="14">
                  <c:v>399</c:v>
                </c:pt>
              </c:numCache>
            </c:numRef>
          </c:val>
          <c:extLst>
            <c:ext xmlns:c16="http://schemas.microsoft.com/office/drawing/2014/chart" uri="{C3380CC4-5D6E-409C-BE32-E72D297353CC}">
              <c16:uniqueId val="{00000000-3792-4D7B-9DA7-32838E4731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792-4D7B-9DA7-32838E4731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792-4D7B-9DA7-32838E4731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3792-4D7B-9DA7-32838E4731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c:v>
                </c:pt>
                <c:pt idx="3">
                  <c:v>15</c:v>
                </c:pt>
                <c:pt idx="6">
                  <c:v>25</c:v>
                </c:pt>
                <c:pt idx="9">
                  <c:v>26</c:v>
                </c:pt>
                <c:pt idx="12">
                  <c:v>23</c:v>
                </c:pt>
              </c:numCache>
            </c:numRef>
          </c:val>
          <c:extLst>
            <c:ext xmlns:c16="http://schemas.microsoft.com/office/drawing/2014/chart" uri="{C3380CC4-5D6E-409C-BE32-E72D297353CC}">
              <c16:uniqueId val="{00000004-3792-4D7B-9DA7-32838E4731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792-4D7B-9DA7-32838E4731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792-4D7B-9DA7-32838E4731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478</c:v>
                </c:pt>
                <c:pt idx="3">
                  <c:v>468</c:v>
                </c:pt>
                <c:pt idx="6">
                  <c:v>488</c:v>
                </c:pt>
                <c:pt idx="9">
                  <c:v>492</c:v>
                </c:pt>
                <c:pt idx="12">
                  <c:v>477</c:v>
                </c:pt>
              </c:numCache>
            </c:numRef>
          </c:val>
          <c:extLst>
            <c:ext xmlns:c16="http://schemas.microsoft.com/office/drawing/2014/chart" uri="{C3380CC4-5D6E-409C-BE32-E72D297353CC}">
              <c16:uniqueId val="{00000007-3792-4D7B-9DA7-32838E4731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c:v>
                </c:pt>
                <c:pt idx="2">
                  <c:v>#N/A</c:v>
                </c:pt>
                <c:pt idx="3">
                  <c:v>#N/A</c:v>
                </c:pt>
                <c:pt idx="4">
                  <c:v>84</c:v>
                </c:pt>
                <c:pt idx="5">
                  <c:v>#N/A</c:v>
                </c:pt>
                <c:pt idx="6">
                  <c:v>#N/A</c:v>
                </c:pt>
                <c:pt idx="7">
                  <c:v>103</c:v>
                </c:pt>
                <c:pt idx="8">
                  <c:v>#N/A</c:v>
                </c:pt>
                <c:pt idx="9">
                  <c:v>#N/A</c:v>
                </c:pt>
                <c:pt idx="10">
                  <c:v>104</c:v>
                </c:pt>
                <c:pt idx="11">
                  <c:v>#N/A</c:v>
                </c:pt>
                <c:pt idx="12">
                  <c:v>#N/A</c:v>
                </c:pt>
                <c:pt idx="13">
                  <c:v>103</c:v>
                </c:pt>
                <c:pt idx="14">
                  <c:v>#N/A</c:v>
                </c:pt>
              </c:numCache>
            </c:numRef>
          </c:val>
          <c:smooth val="0"/>
          <c:extLst>
            <c:ext xmlns:c16="http://schemas.microsoft.com/office/drawing/2014/chart" uri="{C3380CC4-5D6E-409C-BE32-E72D297353CC}">
              <c16:uniqueId val="{00000008-3792-4D7B-9DA7-32838E4731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3624</c:v>
                </c:pt>
                <c:pt idx="5">
                  <c:v>3592</c:v>
                </c:pt>
                <c:pt idx="8">
                  <c:v>3515</c:v>
                </c:pt>
                <c:pt idx="11">
                  <c:v>3599</c:v>
                </c:pt>
                <c:pt idx="14">
                  <c:v>3878</c:v>
                </c:pt>
              </c:numCache>
            </c:numRef>
          </c:val>
          <c:extLst>
            <c:ext xmlns:c16="http://schemas.microsoft.com/office/drawing/2014/chart" uri="{C3380CC4-5D6E-409C-BE32-E72D297353CC}">
              <c16:uniqueId val="{00000000-2923-4012-B6BB-AE2337C0745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141</c:v>
                </c:pt>
                <c:pt idx="5">
                  <c:v>113</c:v>
                </c:pt>
                <c:pt idx="8">
                  <c:v>90</c:v>
                </c:pt>
                <c:pt idx="11">
                  <c:v>67</c:v>
                </c:pt>
                <c:pt idx="14">
                  <c:v>43</c:v>
                </c:pt>
              </c:numCache>
            </c:numRef>
          </c:val>
          <c:extLst>
            <c:ext xmlns:c16="http://schemas.microsoft.com/office/drawing/2014/chart" uri="{C3380CC4-5D6E-409C-BE32-E72D297353CC}">
              <c16:uniqueId val="{00000001-2923-4012-B6BB-AE2337C0745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2230</c:v>
                </c:pt>
                <c:pt idx="5">
                  <c:v>2396</c:v>
                </c:pt>
                <c:pt idx="8">
                  <c:v>2788</c:v>
                </c:pt>
                <c:pt idx="11">
                  <c:v>3050</c:v>
                </c:pt>
                <c:pt idx="14">
                  <c:v>3688</c:v>
                </c:pt>
              </c:numCache>
            </c:numRef>
          </c:val>
          <c:extLst>
            <c:ext xmlns:c16="http://schemas.microsoft.com/office/drawing/2014/chart" uri="{C3380CC4-5D6E-409C-BE32-E72D297353CC}">
              <c16:uniqueId val="{00000002-2923-4012-B6BB-AE2337C0745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23-4012-B6BB-AE2337C0745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23-4012-B6BB-AE2337C0745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23-4012-B6BB-AE2337C0745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498</c:v>
                </c:pt>
                <c:pt idx="3">
                  <c:v>492</c:v>
                </c:pt>
                <c:pt idx="6">
                  <c:v>637</c:v>
                </c:pt>
                <c:pt idx="9">
                  <c:v>540</c:v>
                </c:pt>
                <c:pt idx="12">
                  <c:v>559</c:v>
                </c:pt>
              </c:numCache>
            </c:numRef>
          </c:val>
          <c:extLst>
            <c:ext xmlns:c16="http://schemas.microsoft.com/office/drawing/2014/chart" uri="{C3380CC4-5D6E-409C-BE32-E72D297353CC}">
              <c16:uniqueId val="{00000006-2923-4012-B6BB-AE2337C0745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c:v>
                </c:pt>
                <c:pt idx="3">
                  <c:v>10</c:v>
                </c:pt>
                <c:pt idx="6">
                  <c:v>8</c:v>
                </c:pt>
                <c:pt idx="9">
                  <c:v>6</c:v>
                </c:pt>
                <c:pt idx="12">
                  <c:v>4</c:v>
                </c:pt>
              </c:numCache>
            </c:numRef>
          </c:val>
          <c:extLst>
            <c:ext xmlns:c16="http://schemas.microsoft.com/office/drawing/2014/chart" uri="{C3380CC4-5D6E-409C-BE32-E72D297353CC}">
              <c16:uniqueId val="{00000007-2923-4012-B6BB-AE2337C0745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176</c:v>
                </c:pt>
                <c:pt idx="3">
                  <c:v>214</c:v>
                </c:pt>
                <c:pt idx="6">
                  <c:v>280</c:v>
                </c:pt>
                <c:pt idx="9">
                  <c:v>406</c:v>
                </c:pt>
                <c:pt idx="12">
                  <c:v>510</c:v>
                </c:pt>
              </c:numCache>
            </c:numRef>
          </c:val>
          <c:extLst>
            <c:ext xmlns:c16="http://schemas.microsoft.com/office/drawing/2014/chart" uri="{C3380CC4-5D6E-409C-BE32-E72D297353CC}">
              <c16:uniqueId val="{00000008-2923-4012-B6BB-AE2337C0745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923-4012-B6BB-AE2337C0745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4173</c:v>
                </c:pt>
                <c:pt idx="3">
                  <c:v>4121</c:v>
                </c:pt>
                <c:pt idx="6">
                  <c:v>3765</c:v>
                </c:pt>
                <c:pt idx="9">
                  <c:v>3769</c:v>
                </c:pt>
                <c:pt idx="12">
                  <c:v>4218</c:v>
                </c:pt>
              </c:numCache>
            </c:numRef>
          </c:val>
          <c:extLst>
            <c:ext xmlns:c16="http://schemas.microsoft.com/office/drawing/2014/chart" uri="{C3380CC4-5D6E-409C-BE32-E72D297353CC}">
              <c16:uniqueId val="{0000000A-2923-4012-B6BB-AE2337C0745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923-4012-B6BB-AE2337C0745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915</c:v>
                </c:pt>
                <c:pt idx="1">
                  <c:v>911</c:v>
                </c:pt>
                <c:pt idx="2">
                  <c:v>936</c:v>
                </c:pt>
              </c:numCache>
            </c:numRef>
          </c:val>
          <c:extLst>
            <c:ext xmlns:c16="http://schemas.microsoft.com/office/drawing/2014/chart" uri="{C3380CC4-5D6E-409C-BE32-E72D297353CC}">
              <c16:uniqueId val="{00000000-233E-4B3F-850C-7EB59275A2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321</c:v>
                </c:pt>
                <c:pt idx="1">
                  <c:v>354</c:v>
                </c:pt>
                <c:pt idx="2">
                  <c:v>577</c:v>
                </c:pt>
              </c:numCache>
            </c:numRef>
          </c:val>
          <c:extLst>
            <c:ext xmlns:c16="http://schemas.microsoft.com/office/drawing/2014/chart" uri="{C3380CC4-5D6E-409C-BE32-E72D297353CC}">
              <c16:uniqueId val="{00000001-233E-4B3F-850C-7EB59275A2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1449</c:v>
                </c:pt>
                <c:pt idx="1">
                  <c:v>1688</c:v>
                </c:pt>
                <c:pt idx="2">
                  <c:v>2068</c:v>
                </c:pt>
              </c:numCache>
            </c:numRef>
          </c:val>
          <c:extLst>
            <c:ext xmlns:c16="http://schemas.microsoft.com/office/drawing/2014/chart" uri="{C3380CC4-5D6E-409C-BE32-E72D297353CC}">
              <c16:uniqueId val="{00000002-233E-4B3F-850C-7EB59275A2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{FF59671E-249C-4449-B65E-2FB4562B7285}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F8E-466D-941B-C50D0C8A61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{4D4B0742-A166-4A28-A295-1EB5F9D2E53C}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8E-466D-941B-C50D0C8A61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{96254363-F4CE-4573-B5CD-4076DF06CC89}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8E-466D-941B-C50D0C8A61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{40163A18-6B1E-42D4-B3C3-84B56AE2771E}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8E-466D-941B-C50D0C8A61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{F2EB2771-4EE9-493F-8A09-891C277D2660}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8E-466D-941B-C50D0C8A614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{08518D7D-7186-4763-9FCC-A23EDE6E1066}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F8E-466D-941B-C50D0C8A614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{AFBC2E07-6748-4701-86C2-B05E01524388}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F8E-466D-941B-C50D0C8A614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{2F0B9CE1-BEA6-49C0-862C-5C03693EAF1A}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F8E-466D-941B-C50D0C8A614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{61E07084-F734-4970-B644-CA248491C351}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F8E-466D-941B-C50D0C8A61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66.400000000000006</c:v>
                </c:pt>
                <c:pt idx="16">
                  <c:v>68.099999999999994</c:v>
                </c:pt>
                <c:pt idx="24">
                  <c:v>70.2</c:v>
                </c:pt>
                <c:pt idx="32">
                  <c:v>69.900000000000006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F8E-466D-941B-C50D0C8A614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{53E5936D-FDC0-42DF-8CC0-255BDEA727D5}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F8E-466D-941B-C50D0C8A614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{A9C78FD2-C150-4788-BDAF-9818FA335B8E}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8E-466D-941B-C50D0C8A61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{74A2EF5C-D5DA-425C-BF66-BC1B7E567577}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8E-466D-941B-C50D0C8A61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{98A42C42-BE82-48AC-AEC2-724FEBA36C6A}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8E-466D-941B-C50D0C8A61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{8310977A-2DD7-4EA4-AD4D-0139522D16FE}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8E-466D-941B-C50D0C8A614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{D5610402-3963-4B66-9518-84B1F08E20C3}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F8E-466D-941B-C50D0C8A614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{B4D05D2B-EAC9-4134-B245-EAE74807E8F2}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F8E-466D-941B-C50D0C8A614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{7828F2F3-0041-4C33-853A-F53C32084CDD}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F8E-466D-941B-C50D0C8A614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{2842FE1E-6187-4A23-B825-D749F17266D9}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F8E-466D-941B-C50D0C8A61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F8E-466D-941B-C50D0C8A614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{FB68F2F5-3F8A-4E01-8FDA-6DAA0301BBD2}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4D-4CCB-ACFE-79FCC498EB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{2ABAA98C-976E-4474-8957-58E0120524C0}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4D-4CCB-ACFE-79FCC498EB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{DFB202ED-6A9A-4CCA-8A51-92B8A2C8F249}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4D-4CCB-ACFE-79FCC498EB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{41CDAB67-34F8-4040-B341-4F56A4C63E99}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4D-4CCB-ACFE-79FCC498EB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{EE5DA072-AB71-4ECD-8648-82769AC19630}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4D-4CCB-ACFE-79FCC498EB3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{8626581E-FD3D-4E05-B568-882866FDBF41}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4D-4CCB-ACFE-79FCC498EB3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{46DC17B0-3D5A-4105-AF75-A11A97E207AA}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4D-4CCB-ACFE-79FCC498EB3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{E43CC9E0-AEF1-4D8E-88D2-079B4160065A}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4D-4CCB-ACFE-79FCC498EB3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{2EC774D6-2A42-4772-B9B8-03F3290721FE}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4D-4CCB-ACFE-79FCC498EB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5.9</c:v>
                </c:pt>
                <c:pt idx="16">
                  <c:v>5.9</c:v>
                </c:pt>
                <c:pt idx="24">
                  <c:v>5.9</c:v>
                </c:pt>
                <c:pt idx="32">
                  <c:v>6.3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24D-4CCB-ACFE-79FCC498EB3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{25C0D7DE-F9E7-4D19-BB55-61DDA3BCBA34}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4D-4CCB-ACFE-79FCC498EB3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{ACF7B75B-5CF7-4DA9-9E55-234F5D99CB5D}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4D-4CCB-ACFE-79FCC498EB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{5309B9A3-DB9B-415E-928B-55C0510405C3}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4D-4CCB-ACFE-79FCC498EB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{384869C8-BF1C-4B74-9B8D-16DBB1413BBD}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4D-4CCB-ACFE-79FCC498EB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{772CF595-4DD1-487A-B610-412BE9205AF2}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4D-4CCB-ACFE-79FCC498EB3F}"/>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{30EDD63B-784B-491C-BEEA-EBE009FBDB02}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4D-4CCB-ACFE-79FCC498EB3F}"/>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{BFCC8478-ADB0-4A39-BE35-BD804F140687}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4D-4CCB-ACFE-79FCC498EB3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{34362967-89EB-4D5B-A3C9-F610002DC786}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4D-4CCB-ACFE-79FCC498EB3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{AD6907B4-EA88-435F-8F96-BF82ECFABD15}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4D-4CCB-ACFE-79FCC498EB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24D-4CCB-ACFE-79FCC498EB3F}"/>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数値はほぼ横ばいで、類似団体平均を下回っている。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人口の減少や高齢化の進展により課税客体が減少傾向にあるため、今後好転することも考えにくい。</a:t>
          </a:r>
        </a:p>
        <a:p>
          <a:r>
            <a:rPr kumimoji="1" lang="ja-JP" altLang="en-US" sz="1300">
              <a:latin typeface="ＭＳ Ｐゴシック" panose="020B0600070205080204" pitchFamily="50" charset="-128"/>
              <a:ea typeface="ＭＳ Ｐゴシック" panose="020B0600070205080204" pitchFamily="50" charset="-128"/>
            </a:rPr>
            <a:t>　一層の歳出削減をするとともに自主財源の確保に努める。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前年度から微減したが、類似団体平均を上回っている。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今後も人件費増や物価高騰が続くことが考えられるため、歳出構造の見直しや自主財源の確保に努め、経常経費のさらなる削減を図り、健全な財政運営を行う。</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69004</xdr:rowOff>
    </xdr:from>
    <xdr:to>
      <xdr:col>23</xdr:col>
      <xdr:colOff>133350</xdr:colOff>
      <xdr:row>65</xdr:row>
      <xdr:rowOff>77046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21325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19262</xdr:rowOff>
    </xdr:from>
    <xdr:to>
      <xdr:col>19</xdr:col>
      <xdr:colOff>133350</xdr:colOff>
      <xdr:row>65</xdr:row>
      <xdr:rowOff>77046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92062"/>
          <a:ext cx="889000" cy="22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64</xdr:row>
      <xdr:rowOff>19262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70870"/>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64</xdr:row>
      <xdr:rowOff>103717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70870"/>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18204</xdr:rowOff>
    </xdr:from>
    <xdr:to>
      <xdr:col>23</xdr:col>
      <xdr:colOff>184150</xdr:colOff>
      <xdr:row>65</xdr:row>
      <xdr:rowOff>119804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161731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3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26246</xdr:rowOff>
    </xdr:from>
    <xdr:to>
      <xdr:col>19</xdr:col>
      <xdr:colOff>184150</xdr:colOff>
      <xdr:row>65</xdr:row>
      <xdr:rowOff>127846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112623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5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139912</xdr:rowOff>
    </xdr:from>
    <xdr:to>
      <xdr:col>15</xdr:col>
      <xdr:colOff>133350</xdr:colOff>
      <xdr:row>64</xdr:row>
      <xdr:rowOff>70062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54839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[698,889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近年、毎年増加している。</a:t>
          </a:r>
        </a:p>
        <a:p>
          <a:r>
            <a:rPr kumimoji="1" lang="ja-JP" altLang="en-US" sz="1300">
              <a:latin typeface="ＭＳ Ｐゴシック" panose="020B0600070205080204" pitchFamily="50" charset="-128"/>
              <a:ea typeface="ＭＳ Ｐゴシック" panose="020B0600070205080204" pitchFamily="50" charset="-128"/>
            </a:rPr>
            <a:t>　これは、人件費増や物価高騰による物件費の増が要因である。</a:t>
          </a:r>
        </a:p>
        <a:p>
          <a:r>
            <a:rPr kumimoji="1" lang="ja-JP" altLang="en-US" sz="1300">
              <a:latin typeface="ＭＳ Ｐゴシック" panose="020B0600070205080204" pitchFamily="50" charset="-128"/>
              <a:ea typeface="ＭＳ Ｐゴシック" panose="020B0600070205080204" pitchFamily="50" charset="-128"/>
            </a:rPr>
            <a:t>　今後は、更なる経常経費の削減に努めなければならない。</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120128</xdr:rowOff>
    </xdr:from>
    <xdr:to>
      <xdr:col>23</xdr:col>
      <xdr:colOff>133350</xdr:colOff>
      <xdr:row>82</xdr:row>
      <xdr:rowOff>166148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79028"/>
          <a:ext cx="838200" cy="4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106811</xdr:rowOff>
    </xdr:from>
    <xdr:to>
      <xdr:col>19</xdr:col>
      <xdr:colOff>133350</xdr:colOff>
      <xdr:row>82</xdr:row>
      <xdr:rowOff>120128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65711"/>
          <a:ext cx="889000" cy="1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74515</xdr:rowOff>
    </xdr:from>
    <xdr:to>
      <xdr:col>15</xdr:col>
      <xdr:colOff>82550</xdr:colOff>
      <xdr:row>82</xdr:row>
      <xdr:rowOff>106811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33415"/>
          <a:ext cx="889000" cy="3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50214</xdr:rowOff>
    </xdr:from>
    <xdr:to>
      <xdr:col>11</xdr:col>
      <xdr:colOff>31750</xdr:colOff>
      <xdr:row>82</xdr:row>
      <xdr:rowOff>74515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09114"/>
          <a:ext cx="889000" cy="2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115348</xdr:rowOff>
    </xdr:from>
    <xdr:to>
      <xdr:col>23</xdr:col>
      <xdr:colOff>184150</xdr:colOff>
      <xdr:row>83</xdr:row>
      <xdr:rowOff>45498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7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87425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4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69328</xdr:rowOff>
    </xdr:from>
    <xdr:to>
      <xdr:col>19</xdr:col>
      <xdr:colOff>184150</xdr:colOff>
      <xdr:row>82</xdr:row>
      <xdr:rowOff>170928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155705</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14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56011</xdr:rowOff>
    </xdr:from>
    <xdr:to>
      <xdr:col>15</xdr:col>
      <xdr:colOff>133350</xdr:colOff>
      <xdr:row>82</xdr:row>
      <xdr:rowOff>157611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142388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0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23715</xdr:rowOff>
    </xdr:from>
    <xdr:to>
      <xdr:col>11</xdr:col>
      <xdr:colOff>82550</xdr:colOff>
      <xdr:row>82</xdr:row>
      <xdr:rowOff>125315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110092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6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170864</xdr:rowOff>
    </xdr:from>
    <xdr:to>
      <xdr:col>7</xdr:col>
      <xdr:colOff>31750</xdr:colOff>
      <xdr:row>82</xdr:row>
      <xdr:rowOff>101014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5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85791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44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数値はほぼ横ばいで推移していたが、令和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年度は社会人経験のある新規採用者数が多かったため１ポイントほど増加した。</a:t>
          </a:r>
        </a:p>
        <a:p>
          <a:r>
            <a:rPr kumimoji="1" lang="ja-JP" altLang="en-US" sz="1300">
              <a:latin typeface="ＭＳ Ｐゴシック" panose="020B0600070205080204" pitchFamily="50" charset="-128"/>
              <a:ea typeface="ＭＳ Ｐゴシック" panose="020B0600070205080204" pitchFamily="50" charset="-128"/>
            </a:rPr>
            <a:t>　類似団体平均を上回っており、従前より人事院勧告に基づき適正化に努めているが、給与構造の見直しを検討するなど、適正な給与水準の維持に努める。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125476</xdr:rowOff>
    </xdr:from>
    <xdr:to>
      <xdr:col>81</xdr:col>
      <xdr:colOff>44450</xdr:colOff>
      <xdr:row>89</xdr:row>
      <xdr:rowOff>7113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13076"/>
          <a:ext cx="838200" cy="5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88</xdr:row>
      <xdr:rowOff>125476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20825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89</xdr:row>
      <xdr:rowOff>2287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08250"/>
          <a:ext cx="889000" cy="5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2287</xdr:rowOff>
    </xdr:from>
    <xdr:to>
      <xdr:col>68</xdr:col>
      <xdr:colOff>152400</xdr:colOff>
      <xdr:row>89</xdr:row>
      <xdr:rowOff>31242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61337"/>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127763</xdr:rowOff>
    </xdr:from>
    <xdr:to>
      <xdr:col>81</xdr:col>
      <xdr:colOff>95250</xdr:colOff>
      <xdr:row>89</xdr:row>
      <xdr:rowOff>57913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23640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74676</xdr:rowOff>
    </xdr:from>
    <xdr:to>
      <xdr:col>77</xdr:col>
      <xdr:colOff>95250</xdr:colOff>
      <xdr:row>89</xdr:row>
      <xdr:rowOff>4826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6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161053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4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122937</xdr:rowOff>
    </xdr:from>
    <xdr:to>
      <xdr:col>68</xdr:col>
      <xdr:colOff>203200</xdr:colOff>
      <xdr:row>89</xdr:row>
      <xdr:rowOff>53087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37864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96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151892</xdr:rowOff>
    </xdr:from>
    <xdr:to>
      <xdr:col>64</xdr:col>
      <xdr:colOff>152400</xdr:colOff>
      <xdr:row>89</xdr:row>
      <xdr:rowOff>82042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66819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2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数値はほぼ横ばいで推移していたが、令和４年度以降不足していた職員を採用したため増となっている。</a:t>
          </a:r>
        </a:p>
        <a:p>
          <a:r>
            <a:rPr kumimoji="1" lang="ja-JP" altLang="en-US" sz="1300">
              <a:latin typeface="ＭＳ Ｐゴシック" panose="020B0600070205080204" pitchFamily="50" charset="-128"/>
              <a:ea typeface="ＭＳ Ｐゴシック" panose="020B0600070205080204" pitchFamily="50" charset="-128"/>
            </a:rPr>
            <a:t>　措定類似団体平均は下回っており、従前から行っている新規採用の抑制等によるものであるが、これからも行政サービスの低下を招かない範囲で適切な定員管理に取り組んでいく。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10393</xdr:rowOff>
    </xdr:from>
    <xdr:to>
      <xdr:col>81</xdr:col>
      <xdr:colOff>44450</xdr:colOff>
      <xdr:row>61</xdr:row>
      <xdr:rowOff>11399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68843"/>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167566</xdr:rowOff>
    </xdr:from>
    <xdr:to>
      <xdr:col>77</xdr:col>
      <xdr:colOff>44450</xdr:colOff>
      <xdr:row>61</xdr:row>
      <xdr:rowOff>10393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54566"/>
          <a:ext cx="889000" cy="1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117697</xdr:rowOff>
    </xdr:from>
    <xdr:to>
      <xdr:col>72</xdr:col>
      <xdr:colOff>203200</xdr:colOff>
      <xdr:row>60</xdr:row>
      <xdr:rowOff>167566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04697"/>
          <a:ext cx="889000" cy="4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111866</xdr:rowOff>
    </xdr:from>
    <xdr:to>
      <xdr:col>68</xdr:col>
      <xdr:colOff>152400</xdr:colOff>
      <xdr:row>60</xdr:row>
      <xdr:rowOff>117697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98866"/>
          <a:ext cx="889000" cy="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132049</xdr:rowOff>
    </xdr:from>
    <xdr:to>
      <xdr:col>81</xdr:col>
      <xdr:colOff>95250</xdr:colOff>
      <xdr:row>61</xdr:row>
      <xdr:rowOff>62199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1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148576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6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131043</xdr:rowOff>
    </xdr:from>
    <xdr:to>
      <xdr:col>77</xdr:col>
      <xdr:colOff>95250</xdr:colOff>
      <xdr:row>61</xdr:row>
      <xdr:rowOff>61193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1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71370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18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116766</xdr:rowOff>
    </xdr:from>
    <xdr:to>
      <xdr:col>73</xdr:col>
      <xdr:colOff>44450</xdr:colOff>
      <xdr:row>61</xdr:row>
      <xdr:rowOff>46916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0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57093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7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66897</xdr:rowOff>
    </xdr:from>
    <xdr:to>
      <xdr:col>68</xdr:col>
      <xdr:colOff>203200</xdr:colOff>
      <xdr:row>60</xdr:row>
      <xdr:rowOff>168497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5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7224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12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61066</xdr:rowOff>
    </xdr:from>
    <xdr:to>
      <xdr:col>64</xdr:col>
      <xdr:colOff>152400</xdr:colOff>
      <xdr:row>60</xdr:row>
      <xdr:rowOff>162666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4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1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近年、減少傾向にあったが、令和６年度は前年度から増加した。単年度としては減少したものの、令和３年度の比率が小さかったため、３ヵ年平均として増加となったものである。</a:t>
          </a:r>
        </a:p>
        <a:p>
          <a:r>
            <a:rPr kumimoji="1" lang="ja-JP" altLang="en-US" sz="1300">
              <a:latin typeface="ＭＳ Ｐゴシック" panose="020B0600070205080204" pitchFamily="50" charset="-128"/>
              <a:ea typeface="ＭＳ Ｐゴシック" panose="020B0600070205080204" pitchFamily="50" charset="-128"/>
            </a:rPr>
            <a:t>　令和５年度を皮切りに令和７年度まで大型事業の実施を予定しているため、今後上昇する見込みだが、後年度の負担を軽減するよう適切な財政運営に努める。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170434</xdr:rowOff>
    </xdr:from>
    <xdr:to>
      <xdr:col>81</xdr:col>
      <xdr:colOff>44450</xdr:colOff>
      <xdr:row>41</xdr:row>
      <xdr:rowOff>18288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2843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170434</xdr:rowOff>
    </xdr:from>
    <xdr:to>
      <xdr:col>77</xdr:col>
      <xdr:colOff>44450</xdr:colOff>
      <xdr:row>40</xdr:row>
      <xdr:rowOff>170434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284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170434</xdr:rowOff>
    </xdr:from>
    <xdr:to>
      <xdr:col>72</xdr:col>
      <xdr:colOff>203200</xdr:colOff>
      <xdr:row>40</xdr:row>
      <xdr:rowOff>170434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284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170434</xdr:rowOff>
    </xdr:from>
    <xdr:to>
      <xdr:col>68</xdr:col>
      <xdr:colOff>152400</xdr:colOff>
      <xdr:row>41</xdr:row>
      <xdr:rowOff>8636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2843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138938</xdr:rowOff>
    </xdr:from>
    <xdr:to>
      <xdr:col>81</xdr:col>
      <xdr:colOff>95250</xdr:colOff>
      <xdr:row>41</xdr:row>
      <xdr:rowOff>69088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9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155465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4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119634</xdr:rowOff>
    </xdr:from>
    <xdr:to>
      <xdr:col>77</xdr:col>
      <xdr:colOff>95250</xdr:colOff>
      <xdr:row>41</xdr:row>
      <xdr:rowOff>49784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59961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46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119634</xdr:rowOff>
    </xdr:from>
    <xdr:to>
      <xdr:col>73</xdr:col>
      <xdr:colOff>44450</xdr:colOff>
      <xdr:row>41</xdr:row>
      <xdr:rowOff>49784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59961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119634</xdr:rowOff>
    </xdr:from>
    <xdr:to>
      <xdr:col>68</xdr:col>
      <xdr:colOff>203200</xdr:colOff>
      <xdr:row>41</xdr:row>
      <xdr:rowOff>49784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59961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129286</xdr:rowOff>
    </xdr:from>
    <xdr:to>
      <xdr:col>64</xdr:col>
      <xdr:colOff>152400</xdr:colOff>
      <xdr:row>41</xdr:row>
      <xdr:rowOff>59436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69613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5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将来負担額を充当可能財源等が上回っているため算出されていない。</a:t>
          </a:r>
        </a:p>
        <a:p>
          <a:r>
            <a:rPr kumimoji="1" lang="ja-JP" altLang="en-US" sz="1300">
              <a:latin typeface="ＭＳ Ｐゴシック" panose="020B0600070205080204" pitchFamily="50" charset="-128"/>
              <a:ea typeface="ＭＳ Ｐゴシック" panose="020B0600070205080204" pitchFamily="50" charset="-128"/>
            </a:rPr>
            <a:t>　令和５年度を皮切りに令和７年度まで大型事業の実施を予定しているため、今後上昇する見込みだが、将来負担を最小限に抑えるよう適切な財政運営に努める。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数値はほぼ横ばいで、類似団体平均を下回っている。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従前から新規採用職員の抑制による職員数の削減を実施してきたことによるもので、今後も定員管理及び人件費の適正化に取り組み、人件費の抑制に努める。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35</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2394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123190</xdr:rowOff>
    </xdr:from>
    <xdr:to>
      <xdr:col>19</xdr:col>
      <xdr:colOff>187325</xdr:colOff>
      <xdr:row>35</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23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107950</xdr:rowOff>
    </xdr:from>
    <xdr:to>
      <xdr:col>15</xdr:col>
      <xdr:colOff>98425</xdr:colOff>
      <xdr:row>35</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107950</xdr:rowOff>
    </xdr:from>
    <xdr:to>
      <xdr:col>11</xdr:col>
      <xdr:colOff>9525</xdr:colOff>
      <xdr:row>36</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8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91440</xdr:rowOff>
    </xdr:from>
    <xdr:to>
      <xdr:col>24</xdr:col>
      <xdr:colOff>76200</xdr:colOff>
      <xdr:row>36</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107967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57150</xdr:rowOff>
    </xdr:from>
    <xdr:to>
      <xdr:col>11</xdr:col>
      <xdr:colOff>60325</xdr:colOff>
      <xdr:row>35</xdr:row>
      <xdr:rowOff>158750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一貫して類似団体平均を上回っている。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主な要因としては、物価高騰による影響、新型コロナウイルス感染症の５類移行後、客足が従前レベルに戻っていないことから秩父別温泉の指定管理料が増加傾向にある。</a:t>
          </a:r>
        </a:p>
        <a:p>
          <a:r>
            <a:rPr kumimoji="1" lang="ja-JP" altLang="en-US" sz="1300">
              <a:latin typeface="ＭＳ Ｐゴシック" panose="020B0600070205080204" pitchFamily="50" charset="-128"/>
              <a:ea typeface="ＭＳ Ｐゴシック" panose="020B0600070205080204" pitchFamily="50" charset="-128"/>
            </a:rPr>
            <a:t>　今後とも、人件費増、物価高騰による各種施設管理費用増等の影響による増加が見込まれることから、経常経費の削減に努め、適正な財政運営を行う。</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124714</xdr:rowOff>
    </xdr:from>
    <xdr:to>
      <xdr:col>82</xdr:col>
      <xdr:colOff>107950</xdr:colOff>
      <xdr:row>19</xdr:row>
      <xdr:rowOff>129286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38226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99568</xdr:rowOff>
    </xdr:from>
    <xdr:to>
      <xdr:col>78</xdr:col>
      <xdr:colOff>69850</xdr:colOff>
      <xdr:row>19</xdr:row>
      <xdr:rowOff>124714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85668"/>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44704</xdr:rowOff>
    </xdr:from>
    <xdr:to>
      <xdr:col>73</xdr:col>
      <xdr:colOff>180975</xdr:colOff>
      <xdr:row>18</xdr:row>
      <xdr:rowOff>99568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1308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44704</xdr:rowOff>
    </xdr:from>
    <xdr:to>
      <xdr:col>69</xdr:col>
      <xdr:colOff>92075</xdr:colOff>
      <xdr:row>18</xdr:row>
      <xdr:rowOff>104140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1308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78486</xdr:rowOff>
    </xdr:from>
    <xdr:to>
      <xdr:col>82</xdr:col>
      <xdr:colOff>158750</xdr:colOff>
      <xdr:row>20</xdr:row>
      <xdr:rowOff>8636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33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50563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30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73914</xdr:rowOff>
    </xdr:from>
    <xdr:to>
      <xdr:col>78</xdr:col>
      <xdr:colOff>120650</xdr:colOff>
      <xdr:row>20</xdr:row>
      <xdr:rowOff>4064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3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160291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41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48768</xdr:rowOff>
    </xdr:from>
    <xdr:to>
      <xdr:col>74</xdr:col>
      <xdr:colOff>31750</xdr:colOff>
      <xdr:row>18</xdr:row>
      <xdr:rowOff>150368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135145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2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165354</xdr:rowOff>
    </xdr:from>
    <xdr:to>
      <xdr:col>69</xdr:col>
      <xdr:colOff>142875</xdr:colOff>
      <xdr:row>18</xdr:row>
      <xdr:rowOff>95504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80281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53340</xdr:rowOff>
    </xdr:from>
    <xdr:to>
      <xdr:col>65</xdr:col>
      <xdr:colOff>53975</xdr:colOff>
      <xdr:row>18</xdr:row>
      <xdr:rowOff>154940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139717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数値はほぼ横ばいで、類似団体平均を下回っている。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今後も公平性・公正性に欠けないよう努める。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53</xdr:row>
      <xdr:rowOff>167822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46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53</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54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117022</xdr:rowOff>
    </xdr:from>
    <xdr:to>
      <xdr:col>11</xdr:col>
      <xdr:colOff>60325</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57349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類似団体平均を下回っており、令和６年度は前年度から減少した。</a:t>
          </a:r>
        </a:p>
        <a:p>
          <a:r>
            <a:rPr kumimoji="1" lang="ja-JP" altLang="en-US" sz="1300">
              <a:latin typeface="ＭＳ Ｐゴシック" panose="020B0600070205080204" pitchFamily="50" charset="-128"/>
              <a:ea typeface="ＭＳ Ｐゴシック" panose="020B0600070205080204" pitchFamily="50" charset="-128"/>
            </a:rPr>
            <a:t>　令和５年度は、令和６年度から法適用を開始する農業集落排水事業事業特別会計への繰出基準外の繰出金が増加したが、法適用が終了したことが主な要因である。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今後、繰出金は独立採算の原則のもと経常経費の削減に努め、各企業会計において安定的な経営を行えるよう努める。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27940</xdr:rowOff>
    </xdr:from>
    <xdr:to>
      <xdr:col>82</xdr:col>
      <xdr:colOff>107950</xdr:colOff>
      <xdr:row>56</xdr:row>
      <xdr:rowOff>134620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6291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111760</xdr:rowOff>
    </xdr:from>
    <xdr:to>
      <xdr:col>78</xdr:col>
      <xdr:colOff>69850</xdr:colOff>
      <xdr:row>56</xdr:row>
      <xdr:rowOff>134620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12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73660</xdr:rowOff>
    </xdr:from>
    <xdr:to>
      <xdr:col>73</xdr:col>
      <xdr:colOff>180975</xdr:colOff>
      <xdr:row>56</xdr:row>
      <xdr:rowOff>111760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674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73660</xdr:rowOff>
    </xdr:from>
    <xdr:to>
      <xdr:col>69</xdr:col>
      <xdr:colOff>92075</xdr:colOff>
      <xdr:row>56</xdr:row>
      <xdr:rowOff>142240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674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165117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83820</xdr:rowOff>
    </xdr:from>
    <xdr:to>
      <xdr:col>78</xdr:col>
      <xdr:colOff>120650</xdr:colOff>
      <xdr:row>57</xdr:row>
      <xdr:rowOff>13970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24147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45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60960</xdr:rowOff>
    </xdr:from>
    <xdr:to>
      <xdr:col>74</xdr:col>
      <xdr:colOff>31750</xdr:colOff>
      <xdr:row>56</xdr:row>
      <xdr:rowOff>162560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22860</xdr:rowOff>
    </xdr:from>
    <xdr:to>
      <xdr:col>69</xdr:col>
      <xdr:colOff>142875</xdr:colOff>
      <xdr:row>56</xdr:row>
      <xdr:rowOff>124460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91440</xdr:rowOff>
    </xdr:from>
    <xdr:to>
      <xdr:col>65</xdr:col>
      <xdr:colOff>53975</xdr:colOff>
      <xdr:row>57</xdr:row>
      <xdr:rowOff>21590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31767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類似団体平均を下回っており、数値はほぼ横ばいであったが、令和６年度は、北空知衛生センター組合において葬斎場建替を開始したことから負担金が増加し、昨年度よりも増加した。</a:t>
          </a:r>
        </a:p>
        <a:p>
          <a:r>
            <a:rPr kumimoji="1" lang="ja-JP" altLang="en-US" sz="1300">
              <a:latin typeface="ＭＳ Ｐゴシック" panose="020B0600070205080204" pitchFamily="50" charset="-128"/>
              <a:ea typeface="ＭＳ Ｐゴシック" panose="020B0600070205080204" pitchFamily="50" charset="-128"/>
            </a:rPr>
            <a:t>　今後も、必要性・公平性を十分に考慮する。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90424</xdr:rowOff>
    </xdr:from>
    <xdr:to>
      <xdr:col>82</xdr:col>
      <xdr:colOff>107950</xdr:colOff>
      <xdr:row>36</xdr:row>
      <xdr:rowOff>163576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626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90424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894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133858</xdr:rowOff>
    </xdr:from>
    <xdr:to>
      <xdr:col>73</xdr:col>
      <xdr:colOff>180975</xdr:colOff>
      <xdr:row>36</xdr:row>
      <xdr:rowOff>17272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346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133858</xdr:rowOff>
    </xdr:from>
    <xdr:to>
      <xdr:col>69</xdr:col>
      <xdr:colOff>92075</xdr:colOff>
      <xdr:row>35</xdr:row>
      <xdr:rowOff>170434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346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39624</xdr:rowOff>
    </xdr:from>
    <xdr:to>
      <xdr:col>78</xdr:col>
      <xdr:colOff>120650</xdr:colOff>
      <xdr:row>36</xdr:row>
      <xdr:rowOff>141224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83058</xdr:rowOff>
    </xdr:from>
    <xdr:to>
      <xdr:col>69</xdr:col>
      <xdr:colOff>142875</xdr:colOff>
      <xdr:row>36</xdr:row>
      <xdr:rowOff>13208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23385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数値はほぼ横ばいで、類似団体平均を上回っている。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令和６年度から令和７年度まで大型建設事業があり、その事業の元金償還が開始されると増加する見込みであることから、従前から実施している繰上償還を継続して行い、起債残高の縮小に努める。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78</xdr:row>
      <xdr:rowOff>5080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3400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xdr:rowOff>
    </xdr:from>
    <xdr:to>
      <xdr:col>19</xdr:col>
      <xdr:colOff>187325</xdr:colOff>
      <xdr:row>78</xdr:row>
      <xdr:rowOff>8889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3781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111761</xdr:rowOff>
    </xdr:from>
    <xdr:to>
      <xdr:col>15</xdr:col>
      <xdr:colOff>98425</xdr:colOff>
      <xdr:row>78</xdr:row>
      <xdr:rowOff>8889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134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111761</xdr:rowOff>
    </xdr:from>
    <xdr:to>
      <xdr:col>11</xdr:col>
      <xdr:colOff>9525</xdr:colOff>
      <xdr:row>78</xdr:row>
      <xdr:rowOff>27939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313411"/>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125730</xdr:rowOff>
    </xdr:from>
    <xdr:to>
      <xdr:col>20</xdr:col>
      <xdr:colOff>38100</xdr:colOff>
      <xdr:row>78</xdr:row>
      <xdr:rowOff>55880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129539</xdr:rowOff>
    </xdr:from>
    <xdr:to>
      <xdr:col>15</xdr:col>
      <xdr:colOff>149225</xdr:colOff>
      <xdr:row>78</xdr:row>
      <xdr:rowOff>59689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44466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60961</xdr:rowOff>
    </xdr:from>
    <xdr:to>
      <xdr:col>11</xdr:col>
      <xdr:colOff>60325</xdr:colOff>
      <xdr:row>77</xdr:row>
      <xdr:rowOff>162561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147338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148589</xdr:rowOff>
    </xdr:from>
    <xdr:to>
      <xdr:col>6</xdr:col>
      <xdr:colOff>171450</xdr:colOff>
      <xdr:row>78</xdr:row>
      <xdr:rowOff>78739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63516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令和２年度から令和４年度まで類似団体平均を下回っていたが、令和５年度から類似団体平均を上回って推移している。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これは、公債費がほぼ横ばいであるのに対し、物価高騰等に伴い物件費が増加したことが主な要因である。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今後も安定的・健全的に財政を運営し財政構造が硬直化しないよう、経常経費の削減に努める。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161289</xdr:rowOff>
    </xdr:from>
    <xdr:to>
      <xdr:col>82</xdr:col>
      <xdr:colOff>107950</xdr:colOff>
      <xdr:row>78</xdr:row>
      <xdr:rowOff>15966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62939"/>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143329</xdr:rowOff>
    </xdr:from>
    <xdr:to>
      <xdr:col>78</xdr:col>
      <xdr:colOff>69850</xdr:colOff>
      <xdr:row>77</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73529"/>
          <a:ext cx="889000" cy="18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22498</xdr:rowOff>
    </xdr:from>
    <xdr:to>
      <xdr:col>73</xdr:col>
      <xdr:colOff>180975</xdr:colOff>
      <xdr:row>76</xdr:row>
      <xdr:rowOff>143329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52698"/>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22498</xdr:rowOff>
    </xdr:from>
    <xdr:to>
      <xdr:col>69</xdr:col>
      <xdr:colOff>92075</xdr:colOff>
      <xdr:row>77</xdr:row>
      <xdr:rowOff>24130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52698"/>
          <a:ext cx="889000" cy="17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136616</xdr:rowOff>
    </xdr:from>
    <xdr:to>
      <xdr:col>82</xdr:col>
      <xdr:colOff>158750</xdr:colOff>
      <xdr:row>78</xdr:row>
      <xdr:rowOff>66766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108693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1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110489</xdr:rowOff>
    </xdr:from>
    <xdr:to>
      <xdr:col>78</xdr:col>
      <xdr:colOff>120650</xdr:colOff>
      <xdr:row>78</xdr:row>
      <xdr:rowOff>40639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25416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92529</xdr:rowOff>
    </xdr:from>
    <xdr:to>
      <xdr:col>74</xdr:col>
      <xdr:colOff>31750</xdr:colOff>
      <xdr:row>77</xdr:row>
      <xdr:rowOff>22679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32855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143147</xdr:rowOff>
    </xdr:from>
    <xdr:to>
      <xdr:col>69</xdr:col>
      <xdr:colOff>142875</xdr:colOff>
      <xdr:row>76</xdr:row>
      <xdr:rowOff>73298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018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83474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7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85107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76135</xdr:rowOff>
    </xdr:from>
    <xdr:to>
      <xdr:col>29</xdr:col>
      <xdr:colOff>127000</xdr:colOff>
      <xdr:row>19</xdr:row>
      <xdr:rowOff>122643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81310"/>
          <a:ext cx="647700" cy="46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122643</xdr:rowOff>
    </xdr:from>
    <xdr:to>
      <xdr:col>26</xdr:col>
      <xdr:colOff>50800</xdr:colOff>
      <xdr:row>19</xdr:row>
      <xdr:rowOff>149969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27818"/>
          <a:ext cx="698500" cy="27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149969</xdr:rowOff>
    </xdr:from>
    <xdr:to>
      <xdr:col>22</xdr:col>
      <xdr:colOff>114300</xdr:colOff>
      <xdr:row>20</xdr:row>
      <xdr:rowOff>2904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55144"/>
          <a:ext cx="698500" cy="24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2904</xdr:rowOff>
    </xdr:from>
    <xdr:to>
      <xdr:col>18</xdr:col>
      <xdr:colOff>177800</xdr:colOff>
      <xdr:row>20</xdr:row>
      <xdr:rowOff>9957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79529"/>
          <a:ext cx="698500" cy="7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25335</xdr:rowOff>
    </xdr:from>
    <xdr:to>
      <xdr:col>29</xdr:col>
      <xdr:colOff>177800</xdr:colOff>
      <xdr:row>19</xdr:row>
      <xdr:rowOff>126935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30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168862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0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71843</xdr:rowOff>
    </xdr:from>
    <xdr:to>
      <xdr:col>26</xdr:col>
      <xdr:colOff>101600</xdr:colOff>
      <xdr:row>20</xdr:row>
      <xdr:rowOff>1993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7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158220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3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99169</xdr:rowOff>
    </xdr:from>
    <xdr:to>
      <xdr:col>22</xdr:col>
      <xdr:colOff>165100</xdr:colOff>
      <xdr:row>20</xdr:row>
      <xdr:rowOff>29319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4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14096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9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123554</xdr:rowOff>
    </xdr:from>
    <xdr:to>
      <xdr:col>19</xdr:col>
      <xdr:colOff>38100</xdr:colOff>
      <xdr:row>20</xdr:row>
      <xdr:rowOff>53704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28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38481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15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130607</xdr:rowOff>
    </xdr:from>
    <xdr:to>
      <xdr:col>15</xdr:col>
      <xdr:colOff>101600</xdr:colOff>
      <xdr:row>20</xdr:row>
      <xdr:rowOff>60757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35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45534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196111</xdr:rowOff>
    </xdr:from>
    <xdr:to>
      <xdr:col>29</xdr:col>
      <xdr:colOff>127000</xdr:colOff>
      <xdr:row>35</xdr:row>
      <xdr:rowOff>200170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06461"/>
          <a:ext cx="647700" cy="4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200170</xdr:rowOff>
    </xdr:from>
    <xdr:to>
      <xdr:col>26</xdr:col>
      <xdr:colOff>50800</xdr:colOff>
      <xdr:row>35</xdr:row>
      <xdr:rowOff>208962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10520"/>
          <a:ext cx="698500" cy="8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208962</xdr:rowOff>
    </xdr:from>
    <xdr:to>
      <xdr:col>22</xdr:col>
      <xdr:colOff>114300</xdr:colOff>
      <xdr:row>35</xdr:row>
      <xdr:rowOff>246722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19312"/>
          <a:ext cx="698500" cy="37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230446</xdr:rowOff>
    </xdr:from>
    <xdr:to>
      <xdr:col>18</xdr:col>
      <xdr:colOff>177800</xdr:colOff>
      <xdr:row>35</xdr:row>
      <xdr:rowOff>246722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40796"/>
          <a:ext cx="698500" cy="16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145311</xdr:rowOff>
    </xdr:from>
    <xdr:to>
      <xdr:col>29</xdr:col>
      <xdr:colOff>177800</xdr:colOff>
      <xdr:row>35</xdr:row>
      <xdr:rowOff>246911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5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117388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2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149370</xdr:rowOff>
    </xdr:from>
    <xdr:to>
      <xdr:col>26</xdr:col>
      <xdr:colOff>101600</xdr:colOff>
      <xdr:row>35</xdr:row>
      <xdr:rowOff>250970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59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235747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46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158162</xdr:rowOff>
    </xdr:from>
    <xdr:to>
      <xdr:col>22</xdr:col>
      <xdr:colOff>165100</xdr:colOff>
      <xdr:row>35</xdr:row>
      <xdr:rowOff>259762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68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244539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54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195922</xdr:rowOff>
    </xdr:from>
    <xdr:to>
      <xdr:col>19</xdr:col>
      <xdr:colOff>38100</xdr:colOff>
      <xdr:row>35</xdr:row>
      <xdr:rowOff>297522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06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282299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9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179646</xdr:rowOff>
    </xdr:from>
    <xdr:to>
      <xdr:col>15</xdr:col>
      <xdr:colOff>101600</xdr:colOff>
      <xdr:row>35</xdr:row>
      <xdr:rowOff>281246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89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266023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7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33323</xdr:rowOff>
    </xdr:from>
    <xdr:to>
      <xdr:col>24</xdr:col>
      <xdr:colOff>63500</xdr:colOff>
      <xdr:row>37</xdr:row>
      <xdr:rowOff>54971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76973"/>
          <a:ext cx="838200" cy="2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54971</xdr:rowOff>
    </xdr:from>
    <xdr:to>
      <xdr:col>19</xdr:col>
      <xdr:colOff>177800</xdr:colOff>
      <xdr:row>37</xdr:row>
      <xdr:rowOff>64554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98621"/>
          <a:ext cx="889000" cy="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64554</xdr:rowOff>
    </xdr:from>
    <xdr:to>
      <xdr:col>15</xdr:col>
      <xdr:colOff>50800</xdr:colOff>
      <xdr:row>37</xdr:row>
      <xdr:rowOff>88299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08204"/>
          <a:ext cx="889000" cy="2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88299</xdr:rowOff>
    </xdr:from>
    <xdr:to>
      <xdr:col>10</xdr:col>
      <xdr:colOff>114300</xdr:colOff>
      <xdr:row>37</xdr:row>
      <xdr:rowOff>91639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31949"/>
          <a:ext cx="889000" cy="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153973</xdr:rowOff>
    </xdr:from>
    <xdr:to>
      <xdr:col>24</xdr:col>
      <xdr:colOff>114300</xdr:colOff>
      <xdr:row>37</xdr:row>
      <xdr:rowOff>84123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2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132400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0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4171</xdr:rowOff>
    </xdr:from>
    <xdr:to>
      <xdr:col>20</xdr:col>
      <xdr:colOff>38100</xdr:colOff>
      <xdr:row>37</xdr:row>
      <xdr:rowOff>105771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4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96898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4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13754</xdr:rowOff>
    </xdr:from>
    <xdr:to>
      <xdr:col>15</xdr:col>
      <xdr:colOff>101600</xdr:colOff>
      <xdr:row>37</xdr:row>
      <xdr:rowOff>115354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5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106481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5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37499</xdr:rowOff>
    </xdr:from>
    <xdr:to>
      <xdr:col>10</xdr:col>
      <xdr:colOff>165100</xdr:colOff>
      <xdr:row>37</xdr:row>
      <xdr:rowOff>139099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8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130226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7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40839</xdr:rowOff>
    </xdr:from>
    <xdr:to>
      <xdr:col>6</xdr:col>
      <xdr:colOff>38100</xdr:colOff>
      <xdr:row>37</xdr:row>
      <xdr:rowOff>142439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8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133566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7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9431</xdr:rowOff>
    </xdr:from>
    <xdr:to>
      <xdr:col>24</xdr:col>
      <xdr:colOff>63500</xdr:colOff>
      <xdr:row>56</xdr:row>
      <xdr:rowOff>73699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10631"/>
          <a:ext cx="838200" cy="6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73699</xdr:rowOff>
    </xdr:from>
    <xdr:to>
      <xdr:col>19</xdr:col>
      <xdr:colOff>177800</xdr:colOff>
      <xdr:row>56</xdr:row>
      <xdr:rowOff>77670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74899"/>
          <a:ext cx="889000" cy="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77670</xdr:rowOff>
    </xdr:from>
    <xdr:to>
      <xdr:col>15</xdr:col>
      <xdr:colOff>50800</xdr:colOff>
      <xdr:row>56</xdr:row>
      <xdr:rowOff>124579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78870"/>
          <a:ext cx="889000" cy="4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124579</xdr:rowOff>
    </xdr:from>
    <xdr:to>
      <xdr:col>10</xdr:col>
      <xdr:colOff>114300</xdr:colOff>
      <xdr:row>56</xdr:row>
      <xdr:rowOff>167101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25779"/>
          <a:ext cx="889000" cy="4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130081</xdr:rowOff>
    </xdr:from>
    <xdr:to>
      <xdr:col>24</xdr:col>
      <xdr:colOff>114300</xdr:colOff>
      <xdr:row>56</xdr:row>
      <xdr:rowOff>60231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5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152958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1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22899</xdr:rowOff>
    </xdr:from>
    <xdr:to>
      <xdr:col>20</xdr:col>
      <xdr:colOff>38100</xdr:colOff>
      <xdr:row>56</xdr:row>
      <xdr:rowOff>124499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2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141026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9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26870</xdr:rowOff>
    </xdr:from>
    <xdr:to>
      <xdr:col>15</xdr:col>
      <xdr:colOff>101600</xdr:colOff>
      <xdr:row>56</xdr:row>
      <xdr:rowOff>128470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2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144997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03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73779</xdr:rowOff>
    </xdr:from>
    <xdr:to>
      <xdr:col>10</xdr:col>
      <xdr:colOff>165100</xdr:colOff>
      <xdr:row>57</xdr:row>
      <xdr:rowOff>3929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20456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116301</xdr:rowOff>
    </xdr:from>
    <xdr:to>
      <xdr:col>6</xdr:col>
      <xdr:colOff>38100</xdr:colOff>
      <xdr:row>57</xdr:row>
      <xdr:rowOff>46451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1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62978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92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37553</xdr:rowOff>
    </xdr:from>
    <xdr:to>
      <xdr:col>24</xdr:col>
      <xdr:colOff>63500</xdr:colOff>
      <xdr:row>78</xdr:row>
      <xdr:rowOff>39542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10653"/>
          <a:ext cx="8382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39542</xdr:rowOff>
    </xdr:from>
    <xdr:to>
      <xdr:col>19</xdr:col>
      <xdr:colOff>177800</xdr:colOff>
      <xdr:row>78</xdr:row>
      <xdr:rowOff>49457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12642"/>
          <a:ext cx="889000" cy="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42627</xdr:rowOff>
    </xdr:from>
    <xdr:to>
      <xdr:col>15</xdr:col>
      <xdr:colOff>50800</xdr:colOff>
      <xdr:row>78</xdr:row>
      <xdr:rowOff>49457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15727"/>
          <a:ext cx="889000" cy="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42627</xdr:rowOff>
    </xdr:from>
    <xdr:to>
      <xdr:col>10</xdr:col>
      <xdr:colOff>114300</xdr:colOff>
      <xdr:row>78</xdr:row>
      <xdr:rowOff>44689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15727"/>
          <a:ext cx="8890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158203</xdr:rowOff>
    </xdr:from>
    <xdr:to>
      <xdr:col>24</xdr:col>
      <xdr:colOff>114300</xdr:colOff>
      <xdr:row>78</xdr:row>
      <xdr:rowOff>88353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73130</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160192</xdr:rowOff>
    </xdr:from>
    <xdr:to>
      <xdr:col>20</xdr:col>
      <xdr:colOff>38100</xdr:colOff>
      <xdr:row>78</xdr:row>
      <xdr:rowOff>90342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81469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5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170107</xdr:rowOff>
    </xdr:from>
    <xdr:to>
      <xdr:col>15</xdr:col>
      <xdr:colOff>101600</xdr:colOff>
      <xdr:row>78</xdr:row>
      <xdr:rowOff>100257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91384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163277</xdr:rowOff>
    </xdr:from>
    <xdr:to>
      <xdr:col>10</xdr:col>
      <xdr:colOff>165100</xdr:colOff>
      <xdr:row>78</xdr:row>
      <xdr:rowOff>93427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6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84554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5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165339</xdr:rowOff>
    </xdr:from>
    <xdr:to>
      <xdr:col>6</xdr:col>
      <xdr:colOff>38100</xdr:colOff>
      <xdr:row>78</xdr:row>
      <xdr:rowOff>95489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86616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5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99650</xdr:rowOff>
    </xdr:from>
    <xdr:to>
      <xdr:col>24</xdr:col>
      <xdr:colOff>63500</xdr:colOff>
      <xdr:row>95</xdr:row>
      <xdr:rowOff>139274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87400"/>
          <a:ext cx="8382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139274</xdr:rowOff>
    </xdr:from>
    <xdr:to>
      <xdr:col>19</xdr:col>
      <xdr:colOff>177800</xdr:colOff>
      <xdr:row>96</xdr:row>
      <xdr:rowOff>9855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27024"/>
          <a:ext cx="889000" cy="4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128209</xdr:rowOff>
    </xdr:from>
    <xdr:to>
      <xdr:col>15</xdr:col>
      <xdr:colOff>50800</xdr:colOff>
      <xdr:row>96</xdr:row>
      <xdr:rowOff>9855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15959"/>
          <a:ext cx="889000" cy="5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128209</xdr:rowOff>
    </xdr:from>
    <xdr:to>
      <xdr:col>10</xdr:col>
      <xdr:colOff>114300</xdr:colOff>
      <xdr:row>96</xdr:row>
      <xdr:rowOff>153896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15959"/>
          <a:ext cx="889000" cy="19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48850</xdr:rowOff>
    </xdr:from>
    <xdr:to>
      <xdr:col>24</xdr:col>
      <xdr:colOff>114300</xdr:colOff>
      <xdr:row>95</xdr:row>
      <xdr:rowOff>150450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27277</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1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88474</xdr:rowOff>
    </xdr:from>
    <xdr:to>
      <xdr:col>20</xdr:col>
      <xdr:colOff>38100</xdr:colOff>
      <xdr:row>96</xdr:row>
      <xdr:rowOff>18624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7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9751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6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130505</xdr:rowOff>
    </xdr:from>
    <xdr:to>
      <xdr:col>15</xdr:col>
      <xdr:colOff>101600</xdr:colOff>
      <xdr:row>96</xdr:row>
      <xdr:rowOff>60655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1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51782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1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77409</xdr:rowOff>
    </xdr:from>
    <xdr:to>
      <xdr:col>10</xdr:col>
      <xdr:colOff>165100</xdr:colOff>
      <xdr:row>96</xdr:row>
      <xdr:rowOff>7559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6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170136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103096</xdr:rowOff>
    </xdr:from>
    <xdr:to>
      <xdr:col>6</xdr:col>
      <xdr:colOff>38100</xdr:colOff>
      <xdr:row>97</xdr:row>
      <xdr:rowOff>33246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6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24373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5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26665</xdr:rowOff>
    </xdr:from>
    <xdr:to>
      <xdr:col>55</xdr:col>
      <xdr:colOff>0</xdr:colOff>
      <xdr:row>35</xdr:row>
      <xdr:rowOff>107512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027415"/>
          <a:ext cx="838200" cy="8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107512</xdr:rowOff>
    </xdr:from>
    <xdr:to>
      <xdr:col>50</xdr:col>
      <xdr:colOff>114300</xdr:colOff>
      <xdr:row>36</xdr:row>
      <xdr:rowOff>94615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108262"/>
          <a:ext cx="889000" cy="15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99200</xdr:rowOff>
    </xdr:from>
    <xdr:to>
      <xdr:col>45</xdr:col>
      <xdr:colOff>177800</xdr:colOff>
      <xdr:row>36</xdr:row>
      <xdr:rowOff>94615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099950"/>
          <a:ext cx="889000" cy="16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99200</xdr:rowOff>
    </xdr:from>
    <xdr:to>
      <xdr:col>41</xdr:col>
      <xdr:colOff>50800</xdr:colOff>
      <xdr:row>35</xdr:row>
      <xdr:rowOff>157451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099950"/>
          <a:ext cx="889000" cy="5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147315</xdr:rowOff>
    </xdr:from>
    <xdr:to>
      <xdr:col>55</xdr:col>
      <xdr:colOff>50800</xdr:colOff>
      <xdr:row>35</xdr:row>
      <xdr:rowOff>77465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97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170192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28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56712</xdr:rowOff>
    </xdr:from>
    <xdr:to>
      <xdr:col>50</xdr:col>
      <xdr:colOff>165100</xdr:colOff>
      <xdr:row>35</xdr:row>
      <xdr:rowOff>158312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5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3389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43815</xdr:rowOff>
    </xdr:from>
    <xdr:to>
      <xdr:col>46</xdr:col>
      <xdr:colOff>38100</xdr:colOff>
      <xdr:row>36</xdr:row>
      <xdr:rowOff>145415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1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161942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91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48400</xdr:rowOff>
    </xdr:from>
    <xdr:to>
      <xdr:col>41</xdr:col>
      <xdr:colOff>101600</xdr:colOff>
      <xdr:row>35</xdr:row>
      <xdr:rowOff>150000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4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166527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2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106651</xdr:rowOff>
    </xdr:from>
    <xdr:to>
      <xdr:col>36</xdr:col>
      <xdr:colOff>165100</xdr:colOff>
      <xdr:row>36</xdr:row>
      <xdr:rowOff>36801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0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53328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8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29059</xdr:rowOff>
    </xdr:from>
    <xdr:to>
      <xdr:col>55</xdr:col>
      <xdr:colOff>0</xdr:colOff>
      <xdr:row>57</xdr:row>
      <xdr:rowOff>84868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30259"/>
          <a:ext cx="838200" cy="22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84868</xdr:rowOff>
    </xdr:from>
    <xdr:to>
      <xdr:col>50</xdr:col>
      <xdr:colOff>114300</xdr:colOff>
      <xdr:row>58</xdr:row>
      <xdr:rowOff>47716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57518"/>
          <a:ext cx="889000" cy="13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159290</xdr:rowOff>
    </xdr:from>
    <xdr:to>
      <xdr:col>45</xdr:col>
      <xdr:colOff>177800</xdr:colOff>
      <xdr:row>58</xdr:row>
      <xdr:rowOff>47716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31940"/>
          <a:ext cx="889000" cy="5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136581</xdr:rowOff>
    </xdr:from>
    <xdr:to>
      <xdr:col>41</xdr:col>
      <xdr:colOff>50800</xdr:colOff>
      <xdr:row>57</xdr:row>
      <xdr:rowOff>159290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09231"/>
          <a:ext cx="889000" cy="2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149709</xdr:rowOff>
    </xdr:from>
    <xdr:to>
      <xdr:col>55</xdr:col>
      <xdr:colOff>50800</xdr:colOff>
      <xdr:row>56</xdr:row>
      <xdr:rowOff>79859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7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1136</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3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34068</xdr:rowOff>
    </xdr:from>
    <xdr:to>
      <xdr:col>50</xdr:col>
      <xdr:colOff>165100</xdr:colOff>
      <xdr:row>57</xdr:row>
      <xdr:rowOff>135668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0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152195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8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168366</xdr:rowOff>
    </xdr:from>
    <xdr:to>
      <xdr:col>46</xdr:col>
      <xdr:colOff>38100</xdr:colOff>
      <xdr:row>58</xdr:row>
      <xdr:rowOff>98516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89643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3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108490</xdr:rowOff>
    </xdr:from>
    <xdr:to>
      <xdr:col>41</xdr:col>
      <xdr:colOff>101600</xdr:colOff>
      <xdr:row>58</xdr:row>
      <xdr:rowOff>38640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55167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56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85781</xdr:rowOff>
    </xdr:from>
    <xdr:to>
      <xdr:col>36</xdr:col>
      <xdr:colOff>165100</xdr:colOff>
      <xdr:row>58</xdr:row>
      <xdr:rowOff>15931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32458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33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127641</xdr:rowOff>
    </xdr:from>
    <xdr:to>
      <xdr:col>55</xdr:col>
      <xdr:colOff>0</xdr:colOff>
      <xdr:row>77</xdr:row>
      <xdr:rowOff>63453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814941"/>
          <a:ext cx="838200" cy="45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63453</xdr:rowOff>
    </xdr:from>
    <xdr:to>
      <xdr:col>50</xdr:col>
      <xdr:colOff>114300</xdr:colOff>
      <xdr:row>79</xdr:row>
      <xdr:rowOff>28417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265103"/>
          <a:ext cx="889000" cy="30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21625</xdr:rowOff>
    </xdr:from>
    <xdr:to>
      <xdr:col>45</xdr:col>
      <xdr:colOff>177800</xdr:colOff>
      <xdr:row>79</xdr:row>
      <xdr:rowOff>28417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6175"/>
          <a:ext cx="889000" cy="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21625</xdr:rowOff>
    </xdr:from>
    <xdr:to>
      <xdr:col>41</xdr:col>
      <xdr:colOff>50800</xdr:colOff>
      <xdr:row>79</xdr:row>
      <xdr:rowOff>34119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66175"/>
          <a:ext cx="889000" cy="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76841</xdr:rowOff>
    </xdr:from>
    <xdr:to>
      <xdr:col>55</xdr:col>
      <xdr:colOff>50800</xdr:colOff>
      <xdr:row>75</xdr:row>
      <xdr:rowOff>6991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76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99718</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615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12653</xdr:rowOff>
    </xdr:from>
    <xdr:to>
      <xdr:col>50</xdr:col>
      <xdr:colOff>165100</xdr:colOff>
      <xdr:row>77</xdr:row>
      <xdr:rowOff>114253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21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130780</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989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149067</xdr:rowOff>
    </xdr:from>
    <xdr:to>
      <xdr:col>46</xdr:col>
      <xdr:colOff>38100</xdr:colOff>
      <xdr:row>79</xdr:row>
      <xdr:rowOff>79217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70344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142275</xdr:rowOff>
    </xdr:from>
    <xdr:to>
      <xdr:col>41</xdr:col>
      <xdr:colOff>101600</xdr:colOff>
      <xdr:row>79</xdr:row>
      <xdr:rowOff>72425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63552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154769</xdr:rowOff>
    </xdr:from>
    <xdr:to>
      <xdr:col>36</xdr:col>
      <xdr:colOff>165100</xdr:colOff>
      <xdr:row>79</xdr:row>
      <xdr:rowOff>84919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76046</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47242</xdr:rowOff>
    </xdr:from>
    <xdr:to>
      <xdr:col>55</xdr:col>
      <xdr:colOff>0</xdr:colOff>
      <xdr:row>98</xdr:row>
      <xdr:rowOff>130901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49342"/>
          <a:ext cx="838200" cy="8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139861</xdr:rowOff>
    </xdr:from>
    <xdr:to>
      <xdr:col>50</xdr:col>
      <xdr:colOff>114300</xdr:colOff>
      <xdr:row>98</xdr:row>
      <xdr:rowOff>47242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70511"/>
          <a:ext cx="889000" cy="7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126403</xdr:rowOff>
    </xdr:from>
    <xdr:to>
      <xdr:col>45</xdr:col>
      <xdr:colOff>177800</xdr:colOff>
      <xdr:row>97</xdr:row>
      <xdr:rowOff>139861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57053"/>
          <a:ext cx="889000" cy="1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164964</xdr:rowOff>
    </xdr:from>
    <xdr:to>
      <xdr:col>41</xdr:col>
      <xdr:colOff>50800</xdr:colOff>
      <xdr:row>97</xdr:row>
      <xdr:rowOff>126403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624164"/>
          <a:ext cx="889000" cy="13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80101</xdr:rowOff>
    </xdr:from>
    <xdr:to>
      <xdr:col>55</xdr:col>
      <xdr:colOff>50800</xdr:colOff>
      <xdr:row>99</xdr:row>
      <xdr:rowOff>10251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8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166478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167892</xdr:rowOff>
    </xdr:from>
    <xdr:to>
      <xdr:col>50</xdr:col>
      <xdr:colOff>165100</xdr:colOff>
      <xdr:row>98</xdr:row>
      <xdr:rowOff>98042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89169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9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89061</xdr:rowOff>
    </xdr:from>
    <xdr:to>
      <xdr:col>46</xdr:col>
      <xdr:colOff>38100</xdr:colOff>
      <xdr:row>98</xdr:row>
      <xdr:rowOff>19211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35738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94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75603</xdr:rowOff>
    </xdr:from>
    <xdr:to>
      <xdr:col>41</xdr:col>
      <xdr:colOff>101600</xdr:colOff>
      <xdr:row>98</xdr:row>
      <xdr:rowOff>5753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0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22280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8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114164</xdr:rowOff>
    </xdr:from>
    <xdr:to>
      <xdr:col>36</xdr:col>
      <xdr:colOff>165100</xdr:colOff>
      <xdr:row>97</xdr:row>
      <xdr:rowOff>44314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7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60841</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348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89892</xdr:rowOff>
    </xdr:from>
    <xdr:to>
      <xdr:col>85</xdr:col>
      <xdr:colOff>127000</xdr:colOff>
      <xdr:row>76</xdr:row>
      <xdr:rowOff>129617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20092"/>
          <a:ext cx="838200" cy="3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73769</xdr:rowOff>
    </xdr:from>
    <xdr:to>
      <xdr:col>81</xdr:col>
      <xdr:colOff>50800</xdr:colOff>
      <xdr:row>76</xdr:row>
      <xdr:rowOff>89892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03969"/>
          <a:ext cx="889000" cy="1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73769</xdr:rowOff>
    </xdr:from>
    <xdr:to>
      <xdr:col>76</xdr:col>
      <xdr:colOff>114300</xdr:colOff>
      <xdr:row>76</xdr:row>
      <xdr:rowOff>132071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03969"/>
          <a:ext cx="889000" cy="5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125177</xdr:rowOff>
    </xdr:from>
    <xdr:to>
      <xdr:col>71</xdr:col>
      <xdr:colOff>177800</xdr:colOff>
      <xdr:row>76</xdr:row>
      <xdr:rowOff>132071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15537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78817</xdr:rowOff>
    </xdr:from>
    <xdr:to>
      <xdr:col>85</xdr:col>
      <xdr:colOff>177800</xdr:colOff>
      <xdr:row>77</xdr:row>
      <xdr:rowOff>8967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0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101694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60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39092</xdr:rowOff>
    </xdr:from>
    <xdr:to>
      <xdr:col>81</xdr:col>
      <xdr:colOff>101600</xdr:colOff>
      <xdr:row>76</xdr:row>
      <xdr:rowOff>140692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6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157219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4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22969</xdr:rowOff>
    </xdr:from>
    <xdr:to>
      <xdr:col>76</xdr:col>
      <xdr:colOff>165100</xdr:colOff>
      <xdr:row>76</xdr:row>
      <xdr:rowOff>124569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5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141097</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81271</xdr:rowOff>
    </xdr:from>
    <xdr:to>
      <xdr:col>72</xdr:col>
      <xdr:colOff>38100</xdr:colOff>
      <xdr:row>77</xdr:row>
      <xdr:rowOff>11421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27947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886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74377</xdr:rowOff>
    </xdr:from>
    <xdr:to>
      <xdr:col>67</xdr:col>
      <xdr:colOff>101600</xdr:colOff>
      <xdr:row>77</xdr:row>
      <xdr:rowOff>4527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21053</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879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2406</xdr:rowOff>
    </xdr:from>
    <xdr:to>
      <xdr:col>85</xdr:col>
      <xdr:colOff>127000</xdr:colOff>
      <xdr:row>97</xdr:row>
      <xdr:rowOff>146061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33056"/>
          <a:ext cx="838200" cy="14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145845</xdr:rowOff>
    </xdr:from>
    <xdr:to>
      <xdr:col>81</xdr:col>
      <xdr:colOff>50800</xdr:colOff>
      <xdr:row>97</xdr:row>
      <xdr:rowOff>146061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76495"/>
          <a:ext cx="889000" cy="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145845</xdr:rowOff>
    </xdr:from>
    <xdr:to>
      <xdr:col>76</xdr:col>
      <xdr:colOff>114300</xdr:colOff>
      <xdr:row>98</xdr:row>
      <xdr:rowOff>57888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76495"/>
          <a:ext cx="889000" cy="8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50808</xdr:rowOff>
    </xdr:from>
    <xdr:to>
      <xdr:col>71</xdr:col>
      <xdr:colOff>177800</xdr:colOff>
      <xdr:row>98</xdr:row>
      <xdr:rowOff>57888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52908"/>
          <a:ext cx="889000" cy="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123056</xdr:rowOff>
    </xdr:from>
    <xdr:to>
      <xdr:col>85</xdr:col>
      <xdr:colOff>177800</xdr:colOff>
      <xdr:row>97</xdr:row>
      <xdr:rowOff>53206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8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145933</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3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95261</xdr:rowOff>
    </xdr:from>
    <xdr:to>
      <xdr:col>81</xdr:col>
      <xdr:colOff>101600</xdr:colOff>
      <xdr:row>98</xdr:row>
      <xdr:rowOff>25411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2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41938</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0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95045</xdr:rowOff>
    </xdr:from>
    <xdr:to>
      <xdr:col>76</xdr:col>
      <xdr:colOff>165100</xdr:colOff>
      <xdr:row>98</xdr:row>
      <xdr:rowOff>25195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41722</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0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7088</xdr:rowOff>
    </xdr:from>
    <xdr:to>
      <xdr:col>72</xdr:col>
      <xdr:colOff>38100</xdr:colOff>
      <xdr:row>98</xdr:row>
      <xdr:rowOff>108688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99815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xdr:rowOff>
    </xdr:from>
    <xdr:to>
      <xdr:col>67</xdr:col>
      <xdr:colOff>101600</xdr:colOff>
      <xdr:row>98</xdr:row>
      <xdr:rowOff>101608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0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118135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7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39606</xdr:rowOff>
    </xdr:from>
    <xdr:to>
      <xdr:col>116</xdr:col>
      <xdr:colOff>63500</xdr:colOff>
      <xdr:row>39</xdr:row>
      <xdr:rowOff>86567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26156"/>
          <a:ext cx="838200" cy="4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86453</xdr:rowOff>
    </xdr:from>
    <xdr:to>
      <xdr:col>111</xdr:col>
      <xdr:colOff>177800</xdr:colOff>
      <xdr:row>39</xdr:row>
      <xdr:rowOff>86567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7300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86044</xdr:rowOff>
    </xdr:from>
    <xdr:to>
      <xdr:col>107</xdr:col>
      <xdr:colOff>50800</xdr:colOff>
      <xdr:row>39</xdr:row>
      <xdr:rowOff>86453</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72594"/>
          <a:ext cx="88900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86044</xdr:rowOff>
    </xdr:from>
    <xdr:to>
      <xdr:col>102</xdr:col>
      <xdr:colOff>114300</xdr:colOff>
      <xdr:row>39</xdr:row>
      <xdr:rowOff>88216</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72594"/>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160256</xdr:rowOff>
    </xdr:from>
    <xdr:to>
      <xdr:col>116</xdr:col>
      <xdr:colOff>114300</xdr:colOff>
      <xdr:row>39</xdr:row>
      <xdr:rowOff>90406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7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75183</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9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35767</xdr:rowOff>
    </xdr:from>
    <xdr:to>
      <xdr:col>112</xdr:col>
      <xdr:colOff>38100</xdr:colOff>
      <xdr:row>39</xdr:row>
      <xdr:rowOff>137367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2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128494</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81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35653</xdr:rowOff>
    </xdr:from>
    <xdr:to>
      <xdr:col>107</xdr:col>
      <xdr:colOff>101600</xdr:colOff>
      <xdr:row>39</xdr:row>
      <xdr:rowOff>137253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2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128380</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8149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35244</xdr:rowOff>
    </xdr:from>
    <xdr:to>
      <xdr:col>102</xdr:col>
      <xdr:colOff>165100</xdr:colOff>
      <xdr:row>39</xdr:row>
      <xdr:rowOff>136844</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2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127971</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14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37416</xdr:rowOff>
    </xdr:from>
    <xdr:to>
      <xdr:col>98</xdr:col>
      <xdr:colOff>38100</xdr:colOff>
      <xdr:row>39</xdr:row>
      <xdr:rowOff>139016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2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130143</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816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29451</xdr:rowOff>
    </xdr:from>
    <xdr:to>
      <xdr:col>116</xdr:col>
      <xdr:colOff>63500</xdr:colOff>
      <xdr:row>59</xdr:row>
      <xdr:rowOff>36626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45001"/>
          <a:ext cx="838200" cy="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20993</xdr:rowOff>
    </xdr:from>
    <xdr:to>
      <xdr:col>111</xdr:col>
      <xdr:colOff>177800</xdr:colOff>
      <xdr:row>59</xdr:row>
      <xdr:rowOff>29451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36543"/>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11265</xdr:rowOff>
    </xdr:from>
    <xdr:to>
      <xdr:col>107</xdr:col>
      <xdr:colOff>50800</xdr:colOff>
      <xdr:row>59</xdr:row>
      <xdr:rowOff>20993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26815"/>
          <a:ext cx="889000" cy="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156832</xdr:rowOff>
    </xdr:from>
    <xdr:to>
      <xdr:col>102</xdr:col>
      <xdr:colOff>114300</xdr:colOff>
      <xdr:row>59</xdr:row>
      <xdr:rowOff>11265</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00932"/>
          <a:ext cx="889000" cy="2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157276</xdr:rowOff>
    </xdr:from>
    <xdr:to>
      <xdr:col>116</xdr:col>
      <xdr:colOff>114300</xdr:colOff>
      <xdr:row>59</xdr:row>
      <xdr:rowOff>87426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72203</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16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150101</xdr:rowOff>
    </xdr:from>
    <xdr:to>
      <xdr:col>112</xdr:col>
      <xdr:colOff>38100</xdr:colOff>
      <xdr:row>59</xdr:row>
      <xdr:rowOff>80251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71378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8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141643</xdr:rowOff>
    </xdr:from>
    <xdr:to>
      <xdr:col>107</xdr:col>
      <xdr:colOff>101600</xdr:colOff>
      <xdr:row>59</xdr:row>
      <xdr:rowOff>71793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62920</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7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131915</xdr:rowOff>
    </xdr:from>
    <xdr:to>
      <xdr:col>102</xdr:col>
      <xdr:colOff>165100</xdr:colOff>
      <xdr:row>59</xdr:row>
      <xdr:rowOff>62065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53192</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6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106032</xdr:rowOff>
    </xdr:from>
    <xdr:to>
      <xdr:col>98</xdr:col>
      <xdr:colOff>38100</xdr:colOff>
      <xdr:row>59</xdr:row>
      <xdr:rowOff>36182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5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27309</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4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81659</xdr:rowOff>
    </xdr:from>
    <xdr:to>
      <xdr:col>116</xdr:col>
      <xdr:colOff>63500</xdr:colOff>
      <xdr:row>76</xdr:row>
      <xdr:rowOff>163461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40409"/>
          <a:ext cx="838200" cy="25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81659</xdr:rowOff>
    </xdr:from>
    <xdr:to>
      <xdr:col>111</xdr:col>
      <xdr:colOff>177800</xdr:colOff>
      <xdr:row>76</xdr:row>
      <xdr:rowOff>67594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40409"/>
          <a:ext cx="889000" cy="15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67594</xdr:rowOff>
    </xdr:from>
    <xdr:to>
      <xdr:col>107</xdr:col>
      <xdr:colOff>50800</xdr:colOff>
      <xdr:row>76</xdr:row>
      <xdr:rowOff>105249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97794"/>
          <a:ext cx="889000" cy="3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38503</xdr:rowOff>
    </xdr:from>
    <xdr:to>
      <xdr:col>102</xdr:col>
      <xdr:colOff>114300</xdr:colOff>
      <xdr:row>76</xdr:row>
      <xdr:rowOff>105249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068703"/>
          <a:ext cx="889000" cy="6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112661</xdr:rowOff>
    </xdr:from>
    <xdr:to>
      <xdr:col>116</xdr:col>
      <xdr:colOff>114300</xdr:colOff>
      <xdr:row>77</xdr:row>
      <xdr:rowOff>42811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4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91088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2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30859</xdr:rowOff>
    </xdr:from>
    <xdr:to>
      <xdr:col>112</xdr:col>
      <xdr:colOff>38100</xdr:colOff>
      <xdr:row>75</xdr:row>
      <xdr:rowOff>132459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8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148986</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6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16794</xdr:rowOff>
    </xdr:from>
    <xdr:to>
      <xdr:col>107</xdr:col>
      <xdr:colOff>101600</xdr:colOff>
      <xdr:row>76</xdr:row>
      <xdr:rowOff>118394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4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109521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3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54449</xdr:rowOff>
    </xdr:from>
    <xdr:to>
      <xdr:col>102</xdr:col>
      <xdr:colOff>165100</xdr:colOff>
      <xdr:row>76</xdr:row>
      <xdr:rowOff>156049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8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147176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7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159153</xdr:rowOff>
    </xdr:from>
    <xdr:to>
      <xdr:col>98</xdr:col>
      <xdr:colOff>38100</xdr:colOff>
      <xdr:row>76</xdr:row>
      <xdr:rowOff>89303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80430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1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類似団体と比較すると、物件費、補助費等、普通建設事業費（うち新規整備）、公債費、積立金が多くなっている。</a:t>
          </a:r>
        </a:p>
        <a:p>
          <a:r>
            <a:rPr kumimoji="1" lang="ja-JP" altLang="en-US" sz="1300">
              <a:latin typeface="ＭＳ Ｐゴシック" panose="020B0600070205080204" pitchFamily="50" charset="-128"/>
              <a:ea typeface="ＭＳ Ｐゴシック" panose="020B0600070205080204" pitchFamily="50" charset="-128"/>
            </a:rPr>
            <a:t>　物件費は、物価高騰による影響、新型コロナウイルス感染症の５類移行後、客足が戻っていないことから指定管理料の増加傾向が継続している。また、ふるさと納税件数の増加に伴うポータルサイト掲載・決済手数料として役務費が増加傾向にある。</a:t>
          </a:r>
        </a:p>
        <a:p>
          <a:r>
            <a:rPr kumimoji="1" lang="ja-JP" altLang="en-US" sz="1300">
              <a:latin typeface="ＭＳ Ｐゴシック" panose="020B0600070205080204" pitchFamily="50" charset="-128"/>
              <a:ea typeface="ＭＳ Ｐゴシック" panose="020B0600070205080204" pitchFamily="50" charset="-128"/>
            </a:rPr>
            <a:t>　補助費等は、ふるさと納税の増に伴う返礼費用の増により増加傾向にある。</a:t>
          </a:r>
        </a:p>
        <a:p>
          <a:r>
            <a:rPr kumimoji="1" lang="ja-JP" altLang="en-US" sz="1300">
              <a:latin typeface="ＭＳ Ｐゴシック" panose="020B0600070205080204" pitchFamily="50" charset="-128"/>
              <a:ea typeface="ＭＳ Ｐゴシック" panose="020B0600070205080204" pitchFamily="50" charset="-128"/>
            </a:rPr>
            <a:t>　普通建設事業費は、令和５年度からの地域マイクログリッド構築事業の工事、義務教育学校増改築工事及びコミュニティ施設建設工事により増加している。</a:t>
          </a:r>
        </a:p>
        <a:p>
          <a:r>
            <a:rPr kumimoji="1" lang="ja-JP" altLang="en-US" sz="1300">
              <a:latin typeface="ＭＳ Ｐゴシック" panose="020B0600070205080204" pitchFamily="50" charset="-128"/>
              <a:ea typeface="ＭＳ Ｐゴシック" panose="020B0600070205080204" pitchFamily="50" charset="-128"/>
            </a:rPr>
            <a:t>　公債費は、繰上償還を実施していることもあるが、類似団体と比較しても高い水準が続いている。　積立金は、ふるさと納税の増に伴い、ふるさと納税基金への積立が増加した。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91370</xdr:rowOff>
    </xdr:from>
    <xdr:to>
      <xdr:col>24</xdr:col>
      <xdr:colOff>63500</xdr:colOff>
      <xdr:row>36</xdr:row>
      <xdr:rowOff>93447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63570"/>
          <a:ext cx="838200" cy="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93447</xdr:rowOff>
    </xdr:from>
    <xdr:to>
      <xdr:col>19</xdr:col>
      <xdr:colOff>177800</xdr:colOff>
      <xdr:row>36</xdr:row>
      <xdr:rowOff>121641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65647"/>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121641</xdr:rowOff>
    </xdr:from>
    <xdr:to>
      <xdr:col>15</xdr:col>
      <xdr:colOff>50800</xdr:colOff>
      <xdr:row>36</xdr:row>
      <xdr:rowOff>128556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93841"/>
          <a:ext cx="8890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128556</xdr:rowOff>
    </xdr:from>
    <xdr:to>
      <xdr:col>10</xdr:col>
      <xdr:colOff>114300</xdr:colOff>
      <xdr:row>36</xdr:row>
      <xdr:rowOff>170866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00756"/>
          <a:ext cx="889000" cy="4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40570</xdr:rowOff>
    </xdr:from>
    <xdr:to>
      <xdr:col>24</xdr:col>
      <xdr:colOff>114300</xdr:colOff>
      <xdr:row>36</xdr:row>
      <xdr:rowOff>142170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1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63447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6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42647</xdr:rowOff>
    </xdr:from>
    <xdr:to>
      <xdr:col>20</xdr:col>
      <xdr:colOff>38100</xdr:colOff>
      <xdr:row>36</xdr:row>
      <xdr:rowOff>144247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1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160774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99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70841</xdr:rowOff>
    </xdr:from>
    <xdr:to>
      <xdr:col>15</xdr:col>
      <xdr:colOff>101600</xdr:colOff>
      <xdr:row>37</xdr:row>
      <xdr:rowOff>991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4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17518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1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77756</xdr:rowOff>
    </xdr:from>
    <xdr:to>
      <xdr:col>10</xdr:col>
      <xdr:colOff>165100</xdr:colOff>
      <xdr:row>37</xdr:row>
      <xdr:rowOff>7906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4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24433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2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120066</xdr:rowOff>
    </xdr:from>
    <xdr:to>
      <xdr:col>6</xdr:col>
      <xdr:colOff>38100</xdr:colOff>
      <xdr:row>37</xdr:row>
      <xdr:rowOff>50216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66743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6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54346</xdr:rowOff>
    </xdr:from>
    <xdr:to>
      <xdr:col>24</xdr:col>
      <xdr:colOff>63500</xdr:colOff>
      <xdr:row>56</xdr:row>
      <xdr:rowOff>107570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484096"/>
          <a:ext cx="838200" cy="2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107570</xdr:rowOff>
    </xdr:from>
    <xdr:to>
      <xdr:col>19</xdr:col>
      <xdr:colOff>177800</xdr:colOff>
      <xdr:row>57</xdr:row>
      <xdr:rowOff>52293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708770"/>
          <a:ext cx="889000" cy="11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39548</xdr:rowOff>
    </xdr:from>
    <xdr:to>
      <xdr:col>15</xdr:col>
      <xdr:colOff>50800</xdr:colOff>
      <xdr:row>57</xdr:row>
      <xdr:rowOff>52293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12198"/>
          <a:ext cx="889000" cy="1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39548</xdr:rowOff>
    </xdr:from>
    <xdr:to>
      <xdr:col>10</xdr:col>
      <xdr:colOff>114300</xdr:colOff>
      <xdr:row>57</xdr:row>
      <xdr:rowOff>93144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812198"/>
          <a:ext cx="889000" cy="5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3546</xdr:rowOff>
    </xdr:from>
    <xdr:to>
      <xdr:col>24</xdr:col>
      <xdr:colOff>114300</xdr:colOff>
      <xdr:row>55</xdr:row>
      <xdr:rowOff>105146</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43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26423</xdr:rowOff>
    </xdr:from>
    <xdr:ext cx="690189"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284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56770</xdr:rowOff>
    </xdr:from>
    <xdr:to>
      <xdr:col>20</xdr:col>
      <xdr:colOff>38100</xdr:colOff>
      <xdr:row>56</xdr:row>
      <xdr:rowOff>158370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5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3447</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33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1493</xdr:rowOff>
    </xdr:from>
    <xdr:to>
      <xdr:col>15</xdr:col>
      <xdr:colOff>101600</xdr:colOff>
      <xdr:row>57</xdr:row>
      <xdr:rowOff>103093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7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119620</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4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160198</xdr:rowOff>
    </xdr:from>
    <xdr:to>
      <xdr:col>10</xdr:col>
      <xdr:colOff>165100</xdr:colOff>
      <xdr:row>57</xdr:row>
      <xdr:rowOff>90348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6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106875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3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42344</xdr:rowOff>
    </xdr:from>
    <xdr:to>
      <xdr:col>6</xdr:col>
      <xdr:colOff>38100</xdr:colOff>
      <xdr:row>57</xdr:row>
      <xdr:rowOff>143944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1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160471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9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109741</xdr:rowOff>
    </xdr:from>
    <xdr:to>
      <xdr:col>24</xdr:col>
      <xdr:colOff>63500</xdr:colOff>
      <xdr:row>77</xdr:row>
      <xdr:rowOff>5077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39941"/>
          <a:ext cx="838200" cy="6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5077</xdr:rowOff>
    </xdr:from>
    <xdr:to>
      <xdr:col>19</xdr:col>
      <xdr:colOff>177800</xdr:colOff>
      <xdr:row>77</xdr:row>
      <xdr:rowOff>78392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06727"/>
          <a:ext cx="88900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14897</xdr:rowOff>
    </xdr:from>
    <xdr:to>
      <xdr:col>15</xdr:col>
      <xdr:colOff>50800</xdr:colOff>
      <xdr:row>77</xdr:row>
      <xdr:rowOff>78392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16547"/>
          <a:ext cx="889000" cy="6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14897</xdr:rowOff>
    </xdr:from>
    <xdr:to>
      <xdr:col>10</xdr:col>
      <xdr:colOff>114300</xdr:colOff>
      <xdr:row>77</xdr:row>
      <xdr:rowOff>73034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16547"/>
          <a:ext cx="889000" cy="5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58941</xdr:rowOff>
    </xdr:from>
    <xdr:to>
      <xdr:col>24</xdr:col>
      <xdr:colOff>114300</xdr:colOff>
      <xdr:row>76</xdr:row>
      <xdr:rowOff>160541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37368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67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125727</xdr:rowOff>
    </xdr:from>
    <xdr:to>
      <xdr:col>20</xdr:col>
      <xdr:colOff>38100</xdr:colOff>
      <xdr:row>77</xdr:row>
      <xdr:rowOff>55877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5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47004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4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27592</xdr:rowOff>
    </xdr:from>
    <xdr:to>
      <xdr:col>15</xdr:col>
      <xdr:colOff>101600</xdr:colOff>
      <xdr:row>77</xdr:row>
      <xdr:rowOff>129192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2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120319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135547</xdr:rowOff>
    </xdr:from>
    <xdr:to>
      <xdr:col>10</xdr:col>
      <xdr:colOff>165100</xdr:colOff>
      <xdr:row>77</xdr:row>
      <xdr:rowOff>65697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6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56824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58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22234</xdr:rowOff>
    </xdr:from>
    <xdr:to>
      <xdr:col>6</xdr:col>
      <xdr:colOff>38100</xdr:colOff>
      <xdr:row>77</xdr:row>
      <xdr:rowOff>123834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2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114961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1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10327</xdr:rowOff>
    </xdr:from>
    <xdr:to>
      <xdr:col>24</xdr:col>
      <xdr:colOff>63500</xdr:colOff>
      <xdr:row>98</xdr:row>
      <xdr:rowOff>73309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12427"/>
          <a:ext cx="838200" cy="6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73309</xdr:rowOff>
    </xdr:from>
    <xdr:to>
      <xdr:col>19</xdr:col>
      <xdr:colOff>177800</xdr:colOff>
      <xdr:row>98</xdr:row>
      <xdr:rowOff>86016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75409"/>
          <a:ext cx="889000" cy="1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79000</xdr:rowOff>
    </xdr:from>
    <xdr:to>
      <xdr:col>15</xdr:col>
      <xdr:colOff>50800</xdr:colOff>
      <xdr:row>98</xdr:row>
      <xdr:rowOff>86016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81100"/>
          <a:ext cx="889000" cy="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79000</xdr:rowOff>
    </xdr:from>
    <xdr:to>
      <xdr:col>10</xdr:col>
      <xdr:colOff>114300</xdr:colOff>
      <xdr:row>98</xdr:row>
      <xdr:rowOff>102874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81100"/>
          <a:ext cx="889000" cy="2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130977</xdr:rowOff>
    </xdr:from>
    <xdr:to>
      <xdr:col>24</xdr:col>
      <xdr:colOff>114300</xdr:colOff>
      <xdr:row>98</xdr:row>
      <xdr:rowOff>61127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6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109404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22509</xdr:rowOff>
    </xdr:from>
    <xdr:to>
      <xdr:col>20</xdr:col>
      <xdr:colOff>38100</xdr:colOff>
      <xdr:row>98</xdr:row>
      <xdr:rowOff>124109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115236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35216</xdr:rowOff>
    </xdr:from>
    <xdr:to>
      <xdr:col>15</xdr:col>
      <xdr:colOff>101600</xdr:colOff>
      <xdr:row>98</xdr:row>
      <xdr:rowOff>136816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127943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28200</xdr:rowOff>
    </xdr:from>
    <xdr:to>
      <xdr:col>10</xdr:col>
      <xdr:colOff>165100</xdr:colOff>
      <xdr:row>98</xdr:row>
      <xdr:rowOff>129800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120927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52074</xdr:rowOff>
    </xdr:from>
    <xdr:to>
      <xdr:col>6</xdr:col>
      <xdr:colOff>38100</xdr:colOff>
      <xdr:row>98</xdr:row>
      <xdr:rowOff>153674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5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144801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4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43942</xdr:rowOff>
    </xdr:from>
    <xdr:to>
      <xdr:col>55</xdr:col>
      <xdr:colOff>0</xdr:colOff>
      <xdr:row>39</xdr:row>
      <xdr:rowOff>44069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30492"/>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43815</xdr:rowOff>
    </xdr:from>
    <xdr:to>
      <xdr:col>50</xdr:col>
      <xdr:colOff>114300</xdr:colOff>
      <xdr:row>39</xdr:row>
      <xdr:rowOff>44069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365"/>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43815</xdr:rowOff>
    </xdr:from>
    <xdr:to>
      <xdr:col>45</xdr:col>
      <xdr:colOff>177800</xdr:colOff>
      <xdr:row>39</xdr:row>
      <xdr:rowOff>44069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30365"/>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44069</xdr:rowOff>
    </xdr:from>
    <xdr:to>
      <xdr:col>41</xdr:col>
      <xdr:colOff>50800</xdr:colOff>
      <xdr:row>39</xdr:row>
      <xdr:rowOff>44069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164592</xdr:rowOff>
    </xdr:from>
    <xdr:to>
      <xdr:col>55</xdr:col>
      <xdr:colOff>50800</xdr:colOff>
      <xdr:row>39</xdr:row>
      <xdr:rowOff>94742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79519</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46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164719</xdr:rowOff>
    </xdr:from>
    <xdr:to>
      <xdr:col>50</xdr:col>
      <xdr:colOff>165100</xdr:colOff>
      <xdr:row>39</xdr:row>
      <xdr:rowOff>94869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85996</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164465</xdr:rowOff>
    </xdr:from>
    <xdr:to>
      <xdr:col>46</xdr:col>
      <xdr:colOff>38100</xdr:colOff>
      <xdr:row>39</xdr:row>
      <xdr:rowOff>94615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85742</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164719</xdr:rowOff>
    </xdr:from>
    <xdr:to>
      <xdr:col>41</xdr:col>
      <xdr:colOff>101600</xdr:colOff>
      <xdr:row>39</xdr:row>
      <xdr:rowOff>94869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85996</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164719</xdr:rowOff>
    </xdr:from>
    <xdr:to>
      <xdr:col>36</xdr:col>
      <xdr:colOff>165100</xdr:colOff>
      <xdr:row>39</xdr:row>
      <xdr:rowOff>94869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85996</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165416</xdr:rowOff>
    </xdr:from>
    <xdr:to>
      <xdr:col>55</xdr:col>
      <xdr:colOff>0</xdr:colOff>
      <xdr:row>58</xdr:row>
      <xdr:rowOff>28575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38066"/>
          <a:ext cx="838200" cy="3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165416</xdr:rowOff>
    </xdr:from>
    <xdr:to>
      <xdr:col>50</xdr:col>
      <xdr:colOff>114300</xdr:colOff>
      <xdr:row>58</xdr:row>
      <xdr:rowOff>25451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38066"/>
          <a:ext cx="889000" cy="3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3639</xdr:rowOff>
    </xdr:from>
    <xdr:to>
      <xdr:col>45</xdr:col>
      <xdr:colOff>177800</xdr:colOff>
      <xdr:row>58</xdr:row>
      <xdr:rowOff>25451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47739"/>
          <a:ext cx="889000" cy="2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3639</xdr:rowOff>
    </xdr:from>
    <xdr:to>
      <xdr:col>41</xdr:col>
      <xdr:colOff>50800</xdr:colOff>
      <xdr:row>58</xdr:row>
      <xdr:rowOff>68012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47739"/>
          <a:ext cx="889000" cy="6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149225</xdr:rowOff>
    </xdr:from>
    <xdr:to>
      <xdr:col>55</xdr:col>
      <xdr:colOff>50800</xdr:colOff>
      <xdr:row>58</xdr:row>
      <xdr:rowOff>79375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127652</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0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114616</xdr:rowOff>
    </xdr:from>
    <xdr:to>
      <xdr:col>50</xdr:col>
      <xdr:colOff>165100</xdr:colOff>
      <xdr:row>58</xdr:row>
      <xdr:rowOff>44766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8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35893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146101</xdr:rowOff>
    </xdr:from>
    <xdr:to>
      <xdr:col>46</xdr:col>
      <xdr:colOff>38100</xdr:colOff>
      <xdr:row>58</xdr:row>
      <xdr:rowOff>76251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1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67378</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1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124289</xdr:rowOff>
    </xdr:from>
    <xdr:to>
      <xdr:col>41</xdr:col>
      <xdr:colOff>101600</xdr:colOff>
      <xdr:row>58</xdr:row>
      <xdr:rowOff>54439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9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45566</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989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17212</xdr:rowOff>
    </xdr:from>
    <xdr:to>
      <xdr:col>36</xdr:col>
      <xdr:colOff>165100</xdr:colOff>
      <xdr:row>58</xdr:row>
      <xdr:rowOff>118812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109939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5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34753</xdr:rowOff>
    </xdr:from>
    <xdr:to>
      <xdr:col>55</xdr:col>
      <xdr:colOff>0</xdr:colOff>
      <xdr:row>77</xdr:row>
      <xdr:rowOff>59548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36403"/>
          <a:ext cx="838200" cy="2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20687</xdr:rowOff>
    </xdr:from>
    <xdr:to>
      <xdr:col>50</xdr:col>
      <xdr:colOff>114300</xdr:colOff>
      <xdr:row>77</xdr:row>
      <xdr:rowOff>34753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22337"/>
          <a:ext cx="889000" cy="1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20687</xdr:rowOff>
    </xdr:from>
    <xdr:to>
      <xdr:col>45</xdr:col>
      <xdr:colOff>177800</xdr:colOff>
      <xdr:row>77</xdr:row>
      <xdr:rowOff>75657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22337"/>
          <a:ext cx="889000" cy="5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18089</xdr:rowOff>
    </xdr:from>
    <xdr:to>
      <xdr:col>41</xdr:col>
      <xdr:colOff>50800</xdr:colOff>
      <xdr:row>77</xdr:row>
      <xdr:rowOff>75657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705389"/>
          <a:ext cx="889000" cy="5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8748</xdr:rowOff>
    </xdr:from>
    <xdr:to>
      <xdr:col>55</xdr:col>
      <xdr:colOff>50800</xdr:colOff>
      <xdr:row>77</xdr:row>
      <xdr:rowOff>110348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1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31625</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6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155403</xdr:rowOff>
    </xdr:from>
    <xdr:to>
      <xdr:col>50</xdr:col>
      <xdr:colOff>165100</xdr:colOff>
      <xdr:row>77</xdr:row>
      <xdr:rowOff>85553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102081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6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141337</xdr:rowOff>
    </xdr:from>
    <xdr:to>
      <xdr:col>46</xdr:col>
      <xdr:colOff>38100</xdr:colOff>
      <xdr:row>77</xdr:row>
      <xdr:rowOff>71487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88014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4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24857</xdr:rowOff>
    </xdr:from>
    <xdr:to>
      <xdr:col>41</xdr:col>
      <xdr:colOff>101600</xdr:colOff>
      <xdr:row>77</xdr:row>
      <xdr:rowOff>126457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2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142984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0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138739</xdr:rowOff>
    </xdr:from>
    <xdr:to>
      <xdr:col>36</xdr:col>
      <xdr:colOff>165100</xdr:colOff>
      <xdr:row>74</xdr:row>
      <xdr:rowOff>68889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65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85416</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42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128722</xdr:rowOff>
    </xdr:from>
    <xdr:to>
      <xdr:col>55</xdr:col>
      <xdr:colOff>0</xdr:colOff>
      <xdr:row>98</xdr:row>
      <xdr:rowOff>8840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59372"/>
          <a:ext cx="838200" cy="5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30986</xdr:rowOff>
    </xdr:from>
    <xdr:to>
      <xdr:col>50</xdr:col>
      <xdr:colOff>114300</xdr:colOff>
      <xdr:row>97</xdr:row>
      <xdr:rowOff>128722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61636"/>
          <a:ext cx="889000" cy="9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30986</xdr:rowOff>
    </xdr:from>
    <xdr:to>
      <xdr:col>45</xdr:col>
      <xdr:colOff>177800</xdr:colOff>
      <xdr:row>97</xdr:row>
      <xdr:rowOff>34928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61636"/>
          <a:ext cx="889000" cy="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34928</xdr:rowOff>
    </xdr:from>
    <xdr:to>
      <xdr:col>41</xdr:col>
      <xdr:colOff>50800</xdr:colOff>
      <xdr:row>97</xdr:row>
      <xdr:rowOff>147864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65578"/>
          <a:ext cx="889000" cy="11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129490</xdr:rowOff>
    </xdr:from>
    <xdr:to>
      <xdr:col>55</xdr:col>
      <xdr:colOff>50800</xdr:colOff>
      <xdr:row>98</xdr:row>
      <xdr:rowOff>59640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6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107917</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77922</xdr:rowOff>
    </xdr:from>
    <xdr:to>
      <xdr:col>50</xdr:col>
      <xdr:colOff>165100</xdr:colOff>
      <xdr:row>98</xdr:row>
      <xdr:rowOff>8072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0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24599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83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151636</xdr:rowOff>
    </xdr:from>
    <xdr:to>
      <xdr:col>46</xdr:col>
      <xdr:colOff>38100</xdr:colOff>
      <xdr:row>97</xdr:row>
      <xdr:rowOff>81786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1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98313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38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155578</xdr:rowOff>
    </xdr:from>
    <xdr:to>
      <xdr:col>41</xdr:col>
      <xdr:colOff>101600</xdr:colOff>
      <xdr:row>97</xdr:row>
      <xdr:rowOff>85728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1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102255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9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97064</xdr:rowOff>
    </xdr:from>
    <xdr:to>
      <xdr:col>36</xdr:col>
      <xdr:colOff>165100</xdr:colOff>
      <xdr:row>98</xdr:row>
      <xdr:rowOff>27214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2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43741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50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98784</xdr:rowOff>
    </xdr:from>
    <xdr:to>
      <xdr:col>85</xdr:col>
      <xdr:colOff>127000</xdr:colOff>
      <xdr:row>38</xdr:row>
      <xdr:rowOff>62181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42434"/>
          <a:ext cx="838200" cy="13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98784</xdr:rowOff>
    </xdr:from>
    <xdr:to>
      <xdr:col>81</xdr:col>
      <xdr:colOff>50800</xdr:colOff>
      <xdr:row>38</xdr:row>
      <xdr:rowOff>82893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42434"/>
          <a:ext cx="889000" cy="15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81899</xdr:rowOff>
    </xdr:from>
    <xdr:to>
      <xdr:col>76</xdr:col>
      <xdr:colOff>114300</xdr:colOff>
      <xdr:row>38</xdr:row>
      <xdr:rowOff>82893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96999"/>
          <a:ext cx="889000" cy="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117240</xdr:rowOff>
    </xdr:from>
    <xdr:to>
      <xdr:col>71</xdr:col>
      <xdr:colOff>177800</xdr:colOff>
      <xdr:row>38</xdr:row>
      <xdr:rowOff>81899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289440"/>
          <a:ext cx="889000" cy="30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11381</xdr:rowOff>
    </xdr:from>
    <xdr:to>
      <xdr:col>85</xdr:col>
      <xdr:colOff>177800</xdr:colOff>
      <xdr:row>38</xdr:row>
      <xdr:rowOff>112981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2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97759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4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47984</xdr:rowOff>
    </xdr:from>
    <xdr:to>
      <xdr:col>81</xdr:col>
      <xdr:colOff>101600</xdr:colOff>
      <xdr:row>37</xdr:row>
      <xdr:rowOff>149584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9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166111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6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32093</xdr:rowOff>
    </xdr:from>
    <xdr:to>
      <xdr:col>76</xdr:col>
      <xdr:colOff>165100</xdr:colOff>
      <xdr:row>38</xdr:row>
      <xdr:rowOff>133693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124820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3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31099</xdr:rowOff>
    </xdr:from>
    <xdr:to>
      <xdr:col>72</xdr:col>
      <xdr:colOff>38100</xdr:colOff>
      <xdr:row>38</xdr:row>
      <xdr:rowOff>132699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4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123826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3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66440</xdr:rowOff>
    </xdr:from>
    <xdr:to>
      <xdr:col>67</xdr:col>
      <xdr:colOff>101600</xdr:colOff>
      <xdr:row>36</xdr:row>
      <xdr:rowOff>168040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3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13117</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601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71809</xdr:rowOff>
    </xdr:from>
    <xdr:to>
      <xdr:col>85</xdr:col>
      <xdr:colOff>127000</xdr:colOff>
      <xdr:row>58</xdr:row>
      <xdr:rowOff>26040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844459"/>
          <a:ext cx="838200" cy="12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26040</xdr:rowOff>
    </xdr:from>
    <xdr:to>
      <xdr:col>81</xdr:col>
      <xdr:colOff>50800</xdr:colOff>
      <xdr:row>58</xdr:row>
      <xdr:rowOff>86087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70140"/>
          <a:ext cx="889000" cy="6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86087</xdr:rowOff>
    </xdr:from>
    <xdr:to>
      <xdr:col>76</xdr:col>
      <xdr:colOff>114300</xdr:colOff>
      <xdr:row>58</xdr:row>
      <xdr:rowOff>106034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30187"/>
          <a:ext cx="889000" cy="1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106034</xdr:rowOff>
    </xdr:from>
    <xdr:to>
      <xdr:col>71</xdr:col>
      <xdr:colOff>177800</xdr:colOff>
      <xdr:row>58</xdr:row>
      <xdr:rowOff>113663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50134"/>
          <a:ext cx="889000" cy="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21009</xdr:rowOff>
    </xdr:from>
    <xdr:to>
      <xdr:col>85</xdr:col>
      <xdr:colOff>177800</xdr:colOff>
      <xdr:row>57</xdr:row>
      <xdr:rowOff>122609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79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43886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4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146690</xdr:rowOff>
    </xdr:from>
    <xdr:to>
      <xdr:col>81</xdr:col>
      <xdr:colOff>101600</xdr:colOff>
      <xdr:row>58</xdr:row>
      <xdr:rowOff>76840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1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67967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1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35287</xdr:rowOff>
    </xdr:from>
    <xdr:to>
      <xdr:col>76</xdr:col>
      <xdr:colOff>165100</xdr:colOff>
      <xdr:row>58</xdr:row>
      <xdr:rowOff>136887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7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128014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72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55234</xdr:rowOff>
    </xdr:from>
    <xdr:to>
      <xdr:col>72</xdr:col>
      <xdr:colOff>38100</xdr:colOff>
      <xdr:row>58</xdr:row>
      <xdr:rowOff>156834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9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147961</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9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62863</xdr:rowOff>
    </xdr:from>
    <xdr:to>
      <xdr:col>67</xdr:col>
      <xdr:colOff>101600</xdr:colOff>
      <xdr:row>58</xdr:row>
      <xdr:rowOff>164463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155590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09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89853</xdr:rowOff>
    </xdr:from>
    <xdr:to>
      <xdr:col>85</xdr:col>
      <xdr:colOff>127000</xdr:colOff>
      <xdr:row>96</xdr:row>
      <xdr:rowOff>129578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549053"/>
          <a:ext cx="838200" cy="3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73735</xdr:rowOff>
    </xdr:from>
    <xdr:to>
      <xdr:col>81</xdr:col>
      <xdr:colOff>50800</xdr:colOff>
      <xdr:row>96</xdr:row>
      <xdr:rowOff>89853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532935"/>
          <a:ext cx="889000" cy="1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73735</xdr:rowOff>
    </xdr:from>
    <xdr:to>
      <xdr:col>76</xdr:col>
      <xdr:colOff>114300</xdr:colOff>
      <xdr:row>96</xdr:row>
      <xdr:rowOff>132066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32935"/>
          <a:ext cx="889000" cy="58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125172</xdr:rowOff>
    </xdr:from>
    <xdr:to>
      <xdr:col>71</xdr:col>
      <xdr:colOff>177800</xdr:colOff>
      <xdr:row>96</xdr:row>
      <xdr:rowOff>132066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58437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78778</xdr:rowOff>
    </xdr:from>
    <xdr:to>
      <xdr:col>85</xdr:col>
      <xdr:colOff>177800</xdr:colOff>
      <xdr:row>97</xdr:row>
      <xdr:rowOff>8928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3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101655</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8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39053</xdr:rowOff>
    </xdr:from>
    <xdr:to>
      <xdr:col>81</xdr:col>
      <xdr:colOff>101600</xdr:colOff>
      <xdr:row>96</xdr:row>
      <xdr:rowOff>140653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9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157180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27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22935</xdr:rowOff>
    </xdr:from>
    <xdr:to>
      <xdr:col>76</xdr:col>
      <xdr:colOff>165100</xdr:colOff>
      <xdr:row>96</xdr:row>
      <xdr:rowOff>124535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8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141062</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25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81266</xdr:rowOff>
    </xdr:from>
    <xdr:to>
      <xdr:col>72</xdr:col>
      <xdr:colOff>38100</xdr:colOff>
      <xdr:row>97</xdr:row>
      <xdr:rowOff>11416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27943</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1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74372</xdr:rowOff>
    </xdr:from>
    <xdr:to>
      <xdr:col>67</xdr:col>
      <xdr:colOff>101600</xdr:colOff>
      <xdr:row>97</xdr:row>
      <xdr:rowOff>4522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3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21049</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08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類似団体と比較して議会費、総務費、商工費、教育費、公債費が多くなっている。</a:t>
          </a:r>
        </a:p>
        <a:p>
          <a:r>
            <a:rPr kumimoji="1" lang="ja-JP" altLang="en-US" sz="1300">
              <a:latin typeface="ＭＳ Ｐゴシック" panose="020B0600070205080204" pitchFamily="50" charset="-128"/>
              <a:ea typeface="ＭＳ Ｐゴシック" panose="020B0600070205080204" pitchFamily="50" charset="-128"/>
            </a:rPr>
            <a:t>　総務費は、平成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年度以降ふるさと納税の増による返礼費用の増により増加しているほか、令和５年度からの地域マイクログリッド構築事業の工事に加え、コミュニティ施設建設工事のため増加している。</a:t>
          </a:r>
        </a:p>
        <a:p>
          <a:r>
            <a:rPr kumimoji="1" lang="ja-JP" altLang="en-US" sz="1300">
              <a:latin typeface="ＭＳ Ｐゴシック" panose="020B0600070205080204" pitchFamily="50" charset="-128"/>
              <a:ea typeface="ＭＳ Ｐゴシック" panose="020B0600070205080204" pitchFamily="50" charset="-128"/>
            </a:rPr>
            <a:t>　商工費は、令和２年度に秩父別温泉大規模改修を実施したことにより増加しており、秩父別温泉をはじめとする観光施設の必要な修繕工事を行ってきていることから、類似団体よりも高い水準で推移している。</a:t>
          </a:r>
        </a:p>
        <a:p>
          <a:r>
            <a:rPr kumimoji="1" lang="ja-JP" altLang="en-US" sz="1300">
              <a:latin typeface="ＭＳ Ｐゴシック" panose="020B0600070205080204" pitchFamily="50" charset="-128"/>
              <a:ea typeface="ＭＳ Ｐゴシック" panose="020B0600070205080204" pitchFamily="50" charset="-128"/>
            </a:rPr>
            <a:t>　教育費は、義務教育学校増改築工事の開始により増加した。</a:t>
          </a:r>
        </a:p>
        <a:p>
          <a:r>
            <a:rPr kumimoji="1" lang="ja-JP" altLang="en-US" sz="1300">
              <a:latin typeface="ＭＳ Ｐゴシック" panose="020B0600070205080204" pitchFamily="50" charset="-128"/>
              <a:ea typeface="ＭＳ Ｐゴシック" panose="020B0600070205080204" pitchFamily="50" charset="-128"/>
            </a:rPr>
            <a:t>　公債費は、繰上償還を実施していることもあるが、類似団体と比較しても高い水準が続いている。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北海道秩父別町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財政調整基金、実質収支額とも概ね横ばい傾向で、安定して推移している。</a:t>
          </a:r>
        </a:p>
        <a:p>
          <a:r>
            <a:rPr kumimoji="1" lang="ja-JP" altLang="en-US" sz="1400">
              <a:latin typeface="ＭＳ ゴシック" pitchFamily="49" charset="-128"/>
              <a:ea typeface="ＭＳ ゴシック" pitchFamily="49" charset="-128"/>
            </a:rPr>
            <a:t>　実質単年度収支は、令和２年度、令和４年度、令和６年度に財政調整基金を一部取り崩したことに加え、前年度実質単年度収支がプラスであったことからからマイナスに転じている。毎年度歳計剰余金の全額を翌年度に繰り越さずに財政調整基金に積み立てていることも一因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北海道秩父別町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資金不足や赤字となっている会計はない。</a:t>
          </a:r>
        </a:p>
        <a:p>
          <a:r>
            <a:rPr kumimoji="1" lang="ja-JP" altLang="en-US" sz="1400">
              <a:latin typeface="ＭＳ ゴシック" pitchFamily="49" charset="-128"/>
              <a:ea typeface="ＭＳ ゴシック" pitchFamily="49" charset="-128"/>
            </a:rPr>
            <a:t>　黒字額も安定して推移しているので、今後もこの傾向の維持に努める。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北海道秩父別町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平成２８年度から平成３０年度に行った屋内外遊戯場建設事業の償還が始まっており増加傾向にあった。一方、令和３年に借入し令和６年度から元金償還が始まった額よりも、令和５年度で平成２４年に借入を行った米穀乾燥調製貯蔵施設整備事業等の償還が終了した額が大きかったため、令和６年度は元利償還金が減少した。</a:t>
          </a:r>
        </a:p>
        <a:p>
          <a:r>
            <a:rPr kumimoji="1" lang="ja-JP" altLang="en-US" sz="1400">
              <a:latin typeface="ＭＳ ゴシック" pitchFamily="49" charset="-128"/>
              <a:ea typeface="ＭＳ ゴシック" pitchFamily="49" charset="-128"/>
            </a:rPr>
            <a:t>　これに伴い、算入公債費等も減少に転じた。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満期一括償還地方債の償還財源として積み立てている額はなし。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北海道秩父別町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が概ね横ばいである一方、ふるさと納税が好調であることから充当可能基金が増加傾向にある。平成２４年度から将来負担額が充当可能財源が上回っているため将来負担比率の分子はマイナスである。</a:t>
          </a:r>
        </a:p>
        <a:p>
          <a:r>
            <a:rPr kumimoji="1" lang="ja-JP" altLang="en-US" sz="1400">
              <a:latin typeface="ＭＳ ゴシック" pitchFamily="49" charset="-128"/>
              <a:ea typeface="ＭＳ ゴシック" pitchFamily="49" charset="-128"/>
            </a:rPr>
            <a:t>　令和５年度から令和７年度にかけて大型建設事業が予定されており、今後基金残高の減少や起債借入の増が想定されることから、繰上償還の計画的実施や起債額の抑制などにより、地方債残高上昇の緩和を図り、将来負担を適切に管理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北海道秩父別町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財政調整積金は決算剰余金の積立てと財源調整のための繰入れを行った結果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百万円増加した。減債基金は剰余金を積み立たため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特定目的基金は、剰余金を減債基金、公共施設整備基金、社会福祉基金及び観光施設整備基金に積立て、ふるさと納税基金で子育て・教育・社会福祉・産業振興等事業に充当する一方、指定寄附を積立てるなどし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よる税収の減や地方交付税の減、公共施設の老朽化対策等に係る経費の増大などにより、中長期的には減少することが想定される。過度な減少にならないよう、将来負担の管理などを通じて適切な水準の維持に努め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・ふるさと納税基金：ふるさと納税による寄附金を活用し、魅力あるまちづくりを推進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・社会福祉基金：在宅福祉の普及・向上、健康・生きがいづくり、その他社会福祉の向上に関する事業の推進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・観光施設整備基金：観光施設の整備推進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・産業振興基金：産業振興事業の推進</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・ふるさと納税基金：ふるさと納税の使途指定寄附分及び利子で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百万円積み立て、放課後学習塾の実施や屋内外遊戯場の管理費等で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百万円取り崩したことにより、差引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・公共施設整備基金：近い将来の整備に向け、余剰金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・社会福祉基金：今後、社会福祉協議会補助金に充当することを見越し、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・観光施設整備基金：今後の温泉施設の設備更新等を見越し、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・ふるさと納税基金：ふるさと納税の返礼品の充実や効果的な</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により寄附額を増加させ、子育て支援や福祉の充実、観光・産業の振興に資する各種事業を充実させて魅力あるまちづくりを推進していきたい。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・公共施設整備基金：今後、公共施設整備に充当していく。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・社会福祉基金：今後も社会福祉協議会補助金への充当により減少する見込みである。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・観光施設整備基金：老朽化の進む観光施設の適切な維持管理に活用することにより減少する見込みである。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・産業振興基金：農商工業の振興のために活用することにより減少する見込みである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・ふるさと納税基金以外は一般財源の余剰が生じるように心がけ、なるべく繰入を削減できるように努める。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決算剰余金及び利子で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百万円積み立て、財源調整で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百万円取り崩したことにより、差引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人口減少による税収の減や地方交付税の減、災害等の臨時的な支出の増に対応するため、標準財政規模の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程度の残高を維持したい。</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剰余金及び利子を積立て、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繰上償還や今後の大型事業の起債償還に係る元利償還に充当することとなるため、今後は減少する見込みである。減少額を緩やかにするため、厳密な予算執行によりできるだけ剰余金の積立を行いたい。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A269193-A5D5-4F2B-AC85-CA59BC1E2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F07DAE-8AC8-4171-A173-25B9D5F59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5F90EFA-68F7-429F-AA9C-A25C3DF6F06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95E50CB-427E-457F-AE1C-D9EC144B10A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ECD672E-1601-4557-BDB0-2D0FF4338BD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10A3FDA-A799-4476-84F0-2E676DD2DC3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6DBA70A-C65C-4C26-99B9-3CE0F54F9B6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50F0570-20EA-4E4C-AEE0-6DBB44F272D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85E031A-26FD-427A-8030-D17B49C3873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B0E4225-24BC-4D97-9042-F1921479EC9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DB887F5-B09E-4712-881C-2D6CC13F4CC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4C9B69E-4408-4CBF-A612-51A00C34B5F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D06BAFF-170A-4D46-92D1-C2158830640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BAA49A3-9B80-4886-A774-764E5625070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1BBADA7-0DC1-4A38-8E7E-33CFD11CEC7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FBABDE8-C22F-4BEB-9AC9-BF7B5F50EAB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6B48B5B-2FC6-4497-83CD-FF2B7461D58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27D034E-03C8-42F6-BE66-DBB1550929B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7AEBEFF-B35A-4E02-8C4C-CBE832C1CCA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9136EC7-8B62-42E8-A250-3B0D669246B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1570867-D8FF-4D0D-900F-54B84FF73F9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D0E742A-4DC7-44FD-998F-1B8F4F0CF7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D90EBED-F844-4BE5-9C9F-D6929106A44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E0347AB-C57D-42B5-91CD-5EC1E6F3E4A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D47DE94-5D6B-454B-98E7-ECDDE2A848A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2C781CE-C276-4472-83AB-273068CA5F1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F91BAED-68D9-4ABF-8427-B3D4BE0AF1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6A8A801-F856-4BC3-8A04-993ADDEF50C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78120DA-440C-456B-ACCF-075B2BD780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5BBA092-469C-4F4E-BA2C-6348BEE2F0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B3D478F-EF7E-48B1-999F-C657C44D4CD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3800F13-8A25-4B21-9D9C-C886648A7D9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979440E-C696-4DA4-8F80-42412704C9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1F6950C-96E2-4253-AC1E-7A268602B75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2A24538-5FFB-4673-8AB2-7FEE86DC8A9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881D939-8033-4964-8362-72156FEB9C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5A5FEF3-8B53-4B49-B306-D63DC28242B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B75840B-7B3E-49EF-BF7F-71D40301582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4814253-99C2-4BF3-958B-A45B1CBA29C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D42E93D-501C-40B4-9951-F53A5D7ABB3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29B63AB-8558-4391-BC10-17907FD4DE1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7818A8-3093-49C9-A05D-09196FF6257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ECE7114-5F44-42AB-9E23-9CCCCFB9D97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C62E333-F85B-40A9-BFA9-494A744F012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E398290-7367-4FFD-AC5F-FC8D0A1FDD9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C7B17F1-60E2-470F-B2E9-9B1E28F0498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A83B0F4-4627-40A0-87AF-A86934A1D95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5F55612-1AC4-4235-82A8-21824887FF2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25F6D68-09E4-4E76-A6D4-CAF0347558C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54E73E5-408D-44CC-819E-73CF24E0197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1F2AB5E-16F2-4748-8BF1-E5FC890FE72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2FDBF76-B105-4C2F-B3DF-6A5D36C634A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1549772-ABE8-4849-A4C9-1704F4F5C18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C9E1181-FDCC-49AB-938E-3F29BCB211B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28CFE5D-0F06-4404-83E1-D7BE5E0F0C9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52CCAE8-A576-4B28-8C59-820724A6AAF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210396A-5FC7-4760-8C4A-93F7A59825C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有形固定資産減価償却率は、新規有価固定資産の取得等よりも減価償却累計額が大きく、増加傾向にあったが、令和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年度にコミュニティ施設及び地域マイクログリッド設備の整備により減少した。しかしながら、類似団体平均を上回って推移している。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年度には義務教育学校整備が終了することから、減少するものと思われるが、今後将来負担を抑えるよう留意しながら投資を行い、将来にわたって必要な資産の質の確保に努める。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B6E4BC1-DEE5-43D6-B348-DDF75A8BD4F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4A068FD-2BFF-47BC-B0EA-C1903912A21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E0DE8D6-D9A1-4D6F-8770-F194CE8A0C4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FCC349F-CA16-404E-ADA2-CBB53DADFCD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BDBAF17-14B0-4853-B34D-9663A3C353E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CCB0E6F-1A8D-497F-8708-079C3ECEE0F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96C3DA7-29E4-4541-AFFE-786ADD8543E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512FD49-2D11-4811-A475-08896E4F7B0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ADB58BC-3099-48F4-BF8E-71638D3D459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9AC2EDD-971C-4B62-9EFE-024EC3824CC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7A841F7-5803-4E9E-9600-F73EE1F1CEA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A6F7A4B-26EC-4526-8BC9-2AD3D968A01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9A17C17-3D51-44D0-B560-2FA3DF6A550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2BE8A8F-4F67-4635-836B-9FFDA916834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2E77DDA-DF69-456C-9206-5F2BA2F292F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3511BEF-7227-4EA0-8512-2F45E3028A5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12BDD4C-1CC5-498A-AFA0-7E21AC24797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FFC0369-557C-4A2F-BCF6-4FD82E2C6FA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5C4AF0B-4021-42A8-AE17-B960918B83E9}"/>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7F6F9C89-70FB-4B15-9BFB-19ED318DFDB7}"/>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C6CE3D73-0926-4015-9FC9-A0DAC4F00B4A}"/>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6DE2526-6B1C-4613-AE84-4512D8226CA3}"/>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AC82D058-C5AA-4B7F-9363-C69BB4DE70B5}"/>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CA5FE4A1-CAF1-4651-8980-946868218E94}"/>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B459F6CC-3858-486C-B06F-C18478AD4197}"/>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42A7C28C-DDCE-48E7-875B-F2DE044125BF}"/>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267B08AF-E73D-435D-B70C-0C534B0F7F0D}"/>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31FB60C0-6BFF-4FD1-8A67-164C49D3800E}"/>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2F642AFC-3087-453A-9863-987E90E8CDB8}"/>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A80AF8B-5463-4066-9925-148EFADDA0C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A0787D1-F785-4161-B17A-F8594792E34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CA64657-AC55-42AB-B1B6-A47239C2E0E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3A64047-95E3-4A20-BF63-DE3E9CC46F3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FF99BE7-EE70-4913-8ED2-DEBE9E7026E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93" name="楕円 92">
          <a:extLst>
            <a:ext uri="{FF2B5EF4-FFF2-40B4-BE49-F238E27FC236}">
              <a16:creationId xmlns:a16="http://schemas.microsoft.com/office/drawing/2014/main" id="{5F6F851A-4CF0-414D-A334-3C4D0A90169B}"/>
            </a:ext>
          </a:extLst>
        </xdr:cNvPr>
        <xdr:cNvSpPr/>
      </xdr:nvSpPr>
      <xdr:spPr>
        <a:xfrm>
          <a:off x="4711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24782</xdr:rowOff>
    </xdr:from>
    <xdr:ext cx="405111" cy="259045"/>
    <xdr:sp macro="" textlink="">
      <xdr:nvSpPr>
        <xdr:cNvPr id="94" name="有形固定資産減価償却率該当値テキスト">
          <a:extLst>
            <a:ext uri="{FF2B5EF4-FFF2-40B4-BE49-F238E27FC236}">
              <a16:creationId xmlns:a16="http://schemas.microsoft.com/office/drawing/2014/main" id="{EA338D7E-4646-4D29-BC1C-9694CCB3FE67}"/>
            </a:ext>
          </a:extLst>
        </xdr:cNvPr>
        <xdr:cNvSpPr txBox="1"/>
      </xdr:nvSpPr>
      <xdr:spPr>
        <a:xfrm>
          <a:off x="4813300"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55608</xdr:rowOff>
    </xdr:from>
    <xdr:to>
      <xdr:col>19</xdr:col>
      <xdr:colOff>187325</xdr:colOff>
      <xdr:row>31</xdr:row>
      <xdr:rowOff>157208</xdr:rowOff>
    </xdr:to>
    <xdr:sp macro="" textlink="">
      <xdr:nvSpPr>
        <xdr:cNvPr id="95" name="楕円 94">
          <a:extLst>
            <a:ext uri="{FF2B5EF4-FFF2-40B4-BE49-F238E27FC236}">
              <a16:creationId xmlns:a16="http://schemas.microsoft.com/office/drawing/2014/main" id="{DD846C30-1B80-49A0-A0B4-6C017FF6F350}"/>
            </a:ext>
          </a:extLst>
        </xdr:cNvPr>
        <xdr:cNvSpPr/>
      </xdr:nvSpPr>
      <xdr:spPr>
        <a:xfrm>
          <a:off x="4000500" y="614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97155</xdr:rowOff>
    </xdr:from>
    <xdr:to>
      <xdr:col>23</xdr:col>
      <xdr:colOff>85725</xdr:colOff>
      <xdr:row>31</xdr:row>
      <xdr:rowOff>106408</xdr:rowOff>
    </xdr:to>
    <xdr:cxnSp macro="">
      <xdr:nvCxnSpPr>
        <xdr:cNvPr id="96" name="直線コネクタ 95">
          <a:extLst>
            <a:ext uri="{FF2B5EF4-FFF2-40B4-BE49-F238E27FC236}">
              <a16:creationId xmlns:a16="http://schemas.microsoft.com/office/drawing/2014/main" id="{B06972CD-2397-4E0A-BC72-E774F0B7A92B}"/>
            </a:ext>
          </a:extLst>
        </xdr:cNvPr>
        <xdr:cNvCxnSpPr/>
      </xdr:nvCxnSpPr>
      <xdr:spPr>
        <a:xfrm flipV="1">
          <a:off x="4051300" y="6183630"/>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162288</xdr:rowOff>
    </xdr:from>
    <xdr:to>
      <xdr:col>15</xdr:col>
      <xdr:colOff>187325</xdr:colOff>
      <xdr:row>31</xdr:row>
      <xdr:rowOff>92438</xdr:rowOff>
    </xdr:to>
    <xdr:sp macro="" textlink="">
      <xdr:nvSpPr>
        <xdr:cNvPr id="97" name="楕円 96">
          <a:extLst>
            <a:ext uri="{FF2B5EF4-FFF2-40B4-BE49-F238E27FC236}">
              <a16:creationId xmlns:a16="http://schemas.microsoft.com/office/drawing/2014/main" id="{2E96676B-CDD3-461F-AD18-05705D26E3B4}"/>
            </a:ext>
          </a:extLst>
        </xdr:cNvPr>
        <xdr:cNvSpPr/>
      </xdr:nvSpPr>
      <xdr:spPr>
        <a:xfrm>
          <a:off x="32385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41638</xdr:rowOff>
    </xdr:from>
    <xdr:to>
      <xdr:col>19</xdr:col>
      <xdr:colOff>136525</xdr:colOff>
      <xdr:row>31</xdr:row>
      <xdr:rowOff>106408</xdr:rowOff>
    </xdr:to>
    <xdr:cxnSp macro="">
      <xdr:nvCxnSpPr>
        <xdr:cNvPr id="98" name="直線コネクタ 97">
          <a:extLst>
            <a:ext uri="{FF2B5EF4-FFF2-40B4-BE49-F238E27FC236}">
              <a16:creationId xmlns:a16="http://schemas.microsoft.com/office/drawing/2014/main" id="{AF8F5320-8CF3-40EB-8A0A-2C6D4287146A}"/>
            </a:ext>
          </a:extLst>
        </xdr:cNvPr>
        <xdr:cNvCxnSpPr/>
      </xdr:nvCxnSpPr>
      <xdr:spPr>
        <a:xfrm>
          <a:off x="3289300" y="612811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9" name="楕円 98">
          <a:extLst>
            <a:ext uri="{FF2B5EF4-FFF2-40B4-BE49-F238E27FC236}">
              <a16:creationId xmlns:a16="http://schemas.microsoft.com/office/drawing/2014/main" id="{271E9FBE-E213-4BD8-936D-72BAC98A9A66}"/>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41638</xdr:rowOff>
    </xdr:to>
    <xdr:cxnSp macro="">
      <xdr:nvCxnSpPr>
        <xdr:cNvPr id="100" name="直線コネクタ 99">
          <a:extLst>
            <a:ext uri="{FF2B5EF4-FFF2-40B4-BE49-F238E27FC236}">
              <a16:creationId xmlns:a16="http://schemas.microsoft.com/office/drawing/2014/main" id="{A63D427F-1109-4459-A43D-3A16FCA05017}"/>
            </a:ext>
          </a:extLst>
        </xdr:cNvPr>
        <xdr:cNvCxnSpPr/>
      </xdr:nvCxnSpPr>
      <xdr:spPr>
        <a:xfrm>
          <a:off x="2527300" y="607568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57422</xdr:rowOff>
    </xdr:from>
    <xdr:to>
      <xdr:col>7</xdr:col>
      <xdr:colOff>187325</xdr:colOff>
      <xdr:row>30</xdr:row>
      <xdr:rowOff>159022</xdr:rowOff>
    </xdr:to>
    <xdr:sp macro="" textlink="">
      <xdr:nvSpPr>
        <xdr:cNvPr id="101" name="楕円 100">
          <a:extLst>
            <a:ext uri="{FF2B5EF4-FFF2-40B4-BE49-F238E27FC236}">
              <a16:creationId xmlns:a16="http://schemas.microsoft.com/office/drawing/2014/main" id="{EE29276F-D6B7-4B99-9551-E7901553E7AD}"/>
            </a:ext>
          </a:extLst>
        </xdr:cNvPr>
        <xdr:cNvSpPr/>
      </xdr:nvSpPr>
      <xdr:spPr>
        <a:xfrm>
          <a:off x="1714500" y="597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108222</xdr:rowOff>
    </xdr:from>
    <xdr:to>
      <xdr:col>11</xdr:col>
      <xdr:colOff>136525</xdr:colOff>
      <xdr:row>30</xdr:row>
      <xdr:rowOff>160655</xdr:rowOff>
    </xdr:to>
    <xdr:cxnSp macro="">
      <xdr:nvCxnSpPr>
        <xdr:cNvPr id="102" name="直線コネクタ 101">
          <a:extLst>
            <a:ext uri="{FF2B5EF4-FFF2-40B4-BE49-F238E27FC236}">
              <a16:creationId xmlns:a16="http://schemas.microsoft.com/office/drawing/2014/main" id="{0E43FC75-613E-4AF6-BC50-13700DAF391C}"/>
            </a:ext>
          </a:extLst>
        </xdr:cNvPr>
        <xdr:cNvCxnSpPr/>
      </xdr:nvCxnSpPr>
      <xdr:spPr>
        <a:xfrm>
          <a:off x="1765300" y="602324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C12880E2-B98E-4B9C-8B2C-81ACA43634E8}"/>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27190481-39C3-488D-B13E-E29DC8B1CDA6}"/>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7F70A2FD-DE04-4FFC-8F82-6C380D5EB0A7}"/>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28462819-0385-4630-BF76-FCA54F920CB1}"/>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148335</xdr:rowOff>
    </xdr:from>
    <xdr:ext cx="405111" cy="259045"/>
    <xdr:sp macro="" textlink="">
      <xdr:nvSpPr>
        <xdr:cNvPr id="107" name="n_1mainValue有形固定資産減価償却率">
          <a:extLst>
            <a:ext uri="{FF2B5EF4-FFF2-40B4-BE49-F238E27FC236}">
              <a16:creationId xmlns:a16="http://schemas.microsoft.com/office/drawing/2014/main" id="{3E59D566-F5E4-4D59-8204-79C17A0824E9}"/>
            </a:ext>
          </a:extLst>
        </xdr:cNvPr>
        <xdr:cNvSpPr txBox="1"/>
      </xdr:nvSpPr>
      <xdr:spPr>
        <a:xfrm>
          <a:off x="3836044" y="623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83565</xdr:rowOff>
    </xdr:from>
    <xdr:ext cx="405111" cy="259045"/>
    <xdr:sp macro="" textlink="">
      <xdr:nvSpPr>
        <xdr:cNvPr id="108" name="n_2mainValue有形固定資産減価償却率">
          <a:extLst>
            <a:ext uri="{FF2B5EF4-FFF2-40B4-BE49-F238E27FC236}">
              <a16:creationId xmlns:a16="http://schemas.microsoft.com/office/drawing/2014/main" id="{13A1DDB8-D5F4-476D-891F-2D2BA3525351}"/>
            </a:ext>
          </a:extLst>
        </xdr:cNvPr>
        <xdr:cNvSpPr txBox="1"/>
      </xdr:nvSpPr>
      <xdr:spPr>
        <a:xfrm>
          <a:off x="3086744" y="617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9" name="n_3mainValue有形固定資産減価償却率">
          <a:extLst>
            <a:ext uri="{FF2B5EF4-FFF2-40B4-BE49-F238E27FC236}">
              <a16:creationId xmlns:a16="http://schemas.microsoft.com/office/drawing/2014/main" id="{26EEEF5F-0B61-4CC2-AFD6-24E33256E7EE}"/>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150149</xdr:rowOff>
    </xdr:from>
    <xdr:ext cx="405111" cy="259045"/>
    <xdr:sp macro="" textlink="">
      <xdr:nvSpPr>
        <xdr:cNvPr id="110" name="n_4mainValue有形固定資産減価償却率">
          <a:extLst>
            <a:ext uri="{FF2B5EF4-FFF2-40B4-BE49-F238E27FC236}">
              <a16:creationId xmlns:a16="http://schemas.microsoft.com/office/drawing/2014/main" id="{084D73EC-ACF0-4C7A-8EBA-50A34E482F94}"/>
            </a:ext>
          </a:extLst>
        </xdr:cNvPr>
        <xdr:cNvSpPr txBox="1"/>
      </xdr:nvSpPr>
      <xdr:spPr>
        <a:xfrm>
          <a:off x="1562744" y="6065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139B93A-E8E7-4430-9E1E-DDC2093AB89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5CDA4DA-1FB8-40B7-8F6A-E16DF00198C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BF8D466-5470-4A8C-A017-D07099A0BEC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39161DF-56B2-4822-BF4B-955B89A3F0E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32936FC-E557-4A48-91B0-6F99C8B753A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2DE3522-A775-400E-B774-F6EC0911AEF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D141763-0AAF-436C-85D1-758F3A6FBCD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B24C506-DA25-486B-A7F1-104BCCF0408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EA30AB0-215D-46AF-BEE0-7CA930803A7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6E9025E-FF0C-42DD-999F-E47E2701061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09BC6A1-D2DF-4349-AD16-108759EDE9E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1C0D656-A5FF-459D-B64F-4FC7C80BA9C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64DEAA3-E546-484A-9AAB-3C63BEE15D7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債務償還比率は、近年減少傾向にあるが、類似団体平均を上回って推移している。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大型建設事業に伴う地方債発行に伴い将来負担額が増加したものの、ふるさと納税額の増加に伴い基金積立を行ったため基金残高が増加し、将来負担額以上に充当可能財源が増加したため債務償還比率は減少した。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年度には義務教育学校整備に伴う地方債発行があり、今後上昇するものと思われるが、地方債発行事業の厳選と計画的な繰上償還の実施により、後年度の負担軽減に努める。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84447B1-FF98-4F61-AA31-3C54988C5DA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A1B6AE9-996C-4B5E-BDD0-9376F6A3614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7D17C5F-DD5F-450E-840A-AD399EC4F92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DDE23A82-EE0E-4ABB-BA0E-6AD2B70F102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A71B219-3896-416D-8CB3-0E72C4D46A1D}"/>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A4C94ED-70DA-4498-9B96-1DD646910EE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5066556-CA4C-4F87-99E5-2745999E9BA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58E0C67F-9751-4AF7-B161-6F583C5CE61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915C5271-4D77-4FB5-8F8B-96951F3E5E5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39F8FFC-861C-4BE1-AAD3-83607858B78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986149E9-9654-4C0C-81F4-579AF2F414F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6C91915-89CB-46B2-8BEF-6688BEFDA97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AAF7EB97-27EA-41BE-A8B9-6CD38D551D2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E28FC93-3CFF-4602-B2EA-1A1B8A65A86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BB71173-F401-45F0-9564-8CFFB6D2DB6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155043F3-A6FF-4E65-8C74-24755F9CE83D}"/>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ED3FE815-863C-4967-8EAE-9E40FCB95CA8}"/>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D60861FF-A399-473B-A186-B2980ECF95D5}"/>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DC46B055-C527-43D7-AE9A-58285EC8642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3BEB038-2B60-40C0-889F-665C4082774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152A8EB4-68AE-4001-A429-133245843F04}"/>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16BF21E9-32B9-48AE-B893-6E345D20D35B}"/>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3887EA3F-13DF-48C0-B26E-F6A1D8092EAA}"/>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1CE1E615-7FF3-44F0-8671-AC774013798A}"/>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18D3ABFB-2178-4FD8-91B2-7400A6BF5002}"/>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8CD110ED-D2B5-4CBD-B6D8-758EA45BA021}"/>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895C192-B2F3-4801-A78B-9D552EBE8B6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6A95628-5754-4775-804D-89FEAE12EAC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E64740D-55EF-42D6-AB2C-45E120FE2BB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9763E0E-CA18-4684-9C90-9DD1A097D98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5D093F8-C59F-4D09-B305-6ED786AC9C0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110913</xdr:rowOff>
    </xdr:from>
    <xdr:to>
      <xdr:col>76</xdr:col>
      <xdr:colOff>73025</xdr:colOff>
      <xdr:row>29</xdr:row>
      <xdr:rowOff>41063</xdr:rowOff>
    </xdr:to>
    <xdr:sp macro="" textlink="">
      <xdr:nvSpPr>
        <xdr:cNvPr id="155" name="楕円 154">
          <a:extLst>
            <a:ext uri="{FF2B5EF4-FFF2-40B4-BE49-F238E27FC236}">
              <a16:creationId xmlns:a16="http://schemas.microsoft.com/office/drawing/2014/main" id="{17263451-AF08-4555-9981-3663F05D15CF}"/>
            </a:ext>
          </a:extLst>
        </xdr:cNvPr>
        <xdr:cNvSpPr/>
      </xdr:nvSpPr>
      <xdr:spPr>
        <a:xfrm>
          <a:off x="14744700" y="56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89340</xdr:rowOff>
    </xdr:from>
    <xdr:ext cx="469744" cy="259045"/>
    <xdr:sp macro="" textlink="">
      <xdr:nvSpPr>
        <xdr:cNvPr id="156" name="債務償還比率該当値テキスト">
          <a:extLst>
            <a:ext uri="{FF2B5EF4-FFF2-40B4-BE49-F238E27FC236}">
              <a16:creationId xmlns:a16="http://schemas.microsoft.com/office/drawing/2014/main" id="{4EBE99AC-AB86-4720-A31E-0E8535EA4B3D}"/>
            </a:ext>
          </a:extLst>
        </xdr:cNvPr>
        <xdr:cNvSpPr txBox="1"/>
      </xdr:nvSpPr>
      <xdr:spPr>
        <a:xfrm>
          <a:off x="14846300" y="566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115231</xdr:rowOff>
    </xdr:from>
    <xdr:to>
      <xdr:col>72</xdr:col>
      <xdr:colOff>123825</xdr:colOff>
      <xdr:row>29</xdr:row>
      <xdr:rowOff>45381</xdr:rowOff>
    </xdr:to>
    <xdr:sp macro="" textlink="">
      <xdr:nvSpPr>
        <xdr:cNvPr id="157" name="楕円 156">
          <a:extLst>
            <a:ext uri="{FF2B5EF4-FFF2-40B4-BE49-F238E27FC236}">
              <a16:creationId xmlns:a16="http://schemas.microsoft.com/office/drawing/2014/main" id="{BD9F2469-25D7-4C05-A360-CB607D8BE1EF}"/>
            </a:ext>
          </a:extLst>
        </xdr:cNvPr>
        <xdr:cNvSpPr/>
      </xdr:nvSpPr>
      <xdr:spPr>
        <a:xfrm>
          <a:off x="14033500" y="568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161713</xdr:rowOff>
    </xdr:from>
    <xdr:to>
      <xdr:col>76</xdr:col>
      <xdr:colOff>22225</xdr:colOff>
      <xdr:row>28</xdr:row>
      <xdr:rowOff>166031</xdr:rowOff>
    </xdr:to>
    <xdr:cxnSp macro="">
      <xdr:nvCxnSpPr>
        <xdr:cNvPr id="158" name="直線コネクタ 157">
          <a:extLst>
            <a:ext uri="{FF2B5EF4-FFF2-40B4-BE49-F238E27FC236}">
              <a16:creationId xmlns:a16="http://schemas.microsoft.com/office/drawing/2014/main" id="{5624B38D-BC12-443A-9800-E2AA82BF0A3C}"/>
            </a:ext>
          </a:extLst>
        </xdr:cNvPr>
        <xdr:cNvCxnSpPr/>
      </xdr:nvCxnSpPr>
      <xdr:spPr>
        <a:xfrm flipV="1">
          <a:off x="14084300" y="5733838"/>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104436</xdr:rowOff>
    </xdr:from>
    <xdr:to>
      <xdr:col>68</xdr:col>
      <xdr:colOff>123825</xdr:colOff>
      <xdr:row>29</xdr:row>
      <xdr:rowOff>34586</xdr:rowOff>
    </xdr:to>
    <xdr:sp macro="" textlink="">
      <xdr:nvSpPr>
        <xdr:cNvPr id="159" name="楕円 158">
          <a:extLst>
            <a:ext uri="{FF2B5EF4-FFF2-40B4-BE49-F238E27FC236}">
              <a16:creationId xmlns:a16="http://schemas.microsoft.com/office/drawing/2014/main" id="{79725581-AC05-4D8D-9510-3FD811E985D1}"/>
            </a:ext>
          </a:extLst>
        </xdr:cNvPr>
        <xdr:cNvSpPr/>
      </xdr:nvSpPr>
      <xdr:spPr>
        <a:xfrm>
          <a:off x="13271500" y="567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155236</xdr:rowOff>
    </xdr:from>
    <xdr:to>
      <xdr:col>72</xdr:col>
      <xdr:colOff>73025</xdr:colOff>
      <xdr:row>28</xdr:row>
      <xdr:rowOff>166031</xdr:rowOff>
    </xdr:to>
    <xdr:cxnSp macro="">
      <xdr:nvCxnSpPr>
        <xdr:cNvPr id="160" name="直線コネクタ 159">
          <a:extLst>
            <a:ext uri="{FF2B5EF4-FFF2-40B4-BE49-F238E27FC236}">
              <a16:creationId xmlns:a16="http://schemas.microsoft.com/office/drawing/2014/main" id="{ACE1D26D-E9C8-40AB-B0AF-CA30ED61BA9A}"/>
            </a:ext>
          </a:extLst>
        </xdr:cNvPr>
        <xdr:cNvCxnSpPr/>
      </xdr:nvCxnSpPr>
      <xdr:spPr>
        <a:xfrm>
          <a:off x="13322300" y="5727361"/>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169027</xdr:rowOff>
    </xdr:from>
    <xdr:to>
      <xdr:col>64</xdr:col>
      <xdr:colOff>123825</xdr:colOff>
      <xdr:row>29</xdr:row>
      <xdr:rowOff>99177</xdr:rowOff>
    </xdr:to>
    <xdr:sp macro="" textlink="">
      <xdr:nvSpPr>
        <xdr:cNvPr id="161" name="楕円 160">
          <a:extLst>
            <a:ext uri="{FF2B5EF4-FFF2-40B4-BE49-F238E27FC236}">
              <a16:creationId xmlns:a16="http://schemas.microsoft.com/office/drawing/2014/main" id="{3A24CF7A-0F0C-4B86-AFD1-F8D40672CA36}"/>
            </a:ext>
          </a:extLst>
        </xdr:cNvPr>
        <xdr:cNvSpPr/>
      </xdr:nvSpPr>
      <xdr:spPr>
        <a:xfrm>
          <a:off x="12509500" y="574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155236</xdr:rowOff>
    </xdr:from>
    <xdr:to>
      <xdr:col>68</xdr:col>
      <xdr:colOff>73025</xdr:colOff>
      <xdr:row>29</xdr:row>
      <xdr:rowOff>48377</xdr:rowOff>
    </xdr:to>
    <xdr:cxnSp macro="">
      <xdr:nvCxnSpPr>
        <xdr:cNvPr id="162" name="直線コネクタ 161">
          <a:extLst>
            <a:ext uri="{FF2B5EF4-FFF2-40B4-BE49-F238E27FC236}">
              <a16:creationId xmlns:a16="http://schemas.microsoft.com/office/drawing/2014/main" id="{5AFCB1BA-B2C7-4BA8-A533-8196AA701006}"/>
            </a:ext>
          </a:extLst>
        </xdr:cNvPr>
        <xdr:cNvCxnSpPr/>
      </xdr:nvCxnSpPr>
      <xdr:spPr>
        <a:xfrm flipV="1">
          <a:off x="12560300" y="5727361"/>
          <a:ext cx="762000" cy="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162740</xdr:rowOff>
    </xdr:from>
    <xdr:to>
      <xdr:col>60</xdr:col>
      <xdr:colOff>123825</xdr:colOff>
      <xdr:row>30</xdr:row>
      <xdr:rowOff>92890</xdr:rowOff>
    </xdr:to>
    <xdr:sp macro="" textlink="">
      <xdr:nvSpPr>
        <xdr:cNvPr id="163" name="楕円 162">
          <a:extLst>
            <a:ext uri="{FF2B5EF4-FFF2-40B4-BE49-F238E27FC236}">
              <a16:creationId xmlns:a16="http://schemas.microsoft.com/office/drawing/2014/main" id="{2B0EA159-CF27-480D-9CAD-4BBF78BF1404}"/>
            </a:ext>
          </a:extLst>
        </xdr:cNvPr>
        <xdr:cNvSpPr/>
      </xdr:nvSpPr>
      <xdr:spPr>
        <a:xfrm>
          <a:off x="11747500" y="59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48377</xdr:rowOff>
    </xdr:from>
    <xdr:to>
      <xdr:col>64</xdr:col>
      <xdr:colOff>73025</xdr:colOff>
      <xdr:row>30</xdr:row>
      <xdr:rowOff>42090</xdr:rowOff>
    </xdr:to>
    <xdr:cxnSp macro="">
      <xdr:nvCxnSpPr>
        <xdr:cNvPr id="164" name="直線コネクタ 163">
          <a:extLst>
            <a:ext uri="{FF2B5EF4-FFF2-40B4-BE49-F238E27FC236}">
              <a16:creationId xmlns:a16="http://schemas.microsoft.com/office/drawing/2014/main" id="{A0EC9447-0E0E-4773-B5D5-5FF89F9129CE}"/>
            </a:ext>
          </a:extLst>
        </xdr:cNvPr>
        <xdr:cNvCxnSpPr/>
      </xdr:nvCxnSpPr>
      <xdr:spPr>
        <a:xfrm flipV="1">
          <a:off x="11798300" y="5791952"/>
          <a:ext cx="762000" cy="16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2CDF4EF9-0065-44D0-BAC7-B885DEAA3B53}"/>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373E64AC-DE16-4BF5-A277-313E41D43185}"/>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E94B66DE-DFD8-40FA-9C2E-20445F1FBA0F}"/>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77C460CF-B489-408C-ACFE-49FC6A4F6544}"/>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36508</xdr:rowOff>
    </xdr:from>
    <xdr:ext cx="469744" cy="259045"/>
    <xdr:sp macro="" textlink="">
      <xdr:nvSpPr>
        <xdr:cNvPr id="169" name="n_1mainValue債務償還比率">
          <a:extLst>
            <a:ext uri="{FF2B5EF4-FFF2-40B4-BE49-F238E27FC236}">
              <a16:creationId xmlns:a16="http://schemas.microsoft.com/office/drawing/2014/main" id="{18E84CE6-7039-4DEC-BE85-2FB98EB9D173}"/>
            </a:ext>
          </a:extLst>
        </xdr:cNvPr>
        <xdr:cNvSpPr txBox="1"/>
      </xdr:nvSpPr>
      <xdr:spPr>
        <a:xfrm>
          <a:off x="13836727" y="578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25713</xdr:rowOff>
    </xdr:from>
    <xdr:ext cx="469744" cy="259045"/>
    <xdr:sp macro="" textlink="">
      <xdr:nvSpPr>
        <xdr:cNvPr id="170" name="n_2mainValue債務償還比率">
          <a:extLst>
            <a:ext uri="{FF2B5EF4-FFF2-40B4-BE49-F238E27FC236}">
              <a16:creationId xmlns:a16="http://schemas.microsoft.com/office/drawing/2014/main" id="{CC587F36-B63A-4F4E-811A-17317512C982}"/>
            </a:ext>
          </a:extLst>
        </xdr:cNvPr>
        <xdr:cNvSpPr txBox="1"/>
      </xdr:nvSpPr>
      <xdr:spPr>
        <a:xfrm>
          <a:off x="13087427" y="576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90304</xdr:rowOff>
    </xdr:from>
    <xdr:ext cx="469744" cy="259045"/>
    <xdr:sp macro="" textlink="">
      <xdr:nvSpPr>
        <xdr:cNvPr id="171" name="n_3mainValue債務償還比率">
          <a:extLst>
            <a:ext uri="{FF2B5EF4-FFF2-40B4-BE49-F238E27FC236}">
              <a16:creationId xmlns:a16="http://schemas.microsoft.com/office/drawing/2014/main" id="{92C51E83-6AB3-41DB-BB2C-6C5462212B2A}"/>
            </a:ext>
          </a:extLst>
        </xdr:cNvPr>
        <xdr:cNvSpPr txBox="1"/>
      </xdr:nvSpPr>
      <xdr:spPr>
        <a:xfrm>
          <a:off x="12325427" y="583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84017</xdr:rowOff>
    </xdr:from>
    <xdr:ext cx="469744" cy="259045"/>
    <xdr:sp macro="" textlink="">
      <xdr:nvSpPr>
        <xdr:cNvPr id="172" name="n_4mainValue債務償還比率">
          <a:extLst>
            <a:ext uri="{FF2B5EF4-FFF2-40B4-BE49-F238E27FC236}">
              <a16:creationId xmlns:a16="http://schemas.microsoft.com/office/drawing/2014/main" id="{8D4D7A9E-9850-4D63-BFF0-3CD7CDC5AACE}"/>
            </a:ext>
          </a:extLst>
        </xdr:cNvPr>
        <xdr:cNvSpPr txBox="1"/>
      </xdr:nvSpPr>
      <xdr:spPr>
        <a:xfrm>
          <a:off x="11563427" y="59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952D06E-7D6F-4091-BA1B-9F823ABABAA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1DA9F12-ACE7-4522-A13E-04C0F079C19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12EFFE3E-02AA-4908-B1C3-EC708697BE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0F46E3E-32EC-4DFB-85BC-4EF577FE8D0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10288F25-A8E3-43DE-82DF-9D817E42E56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68208907-F265-4924-AFA3-7693D2603D4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FF784B-1D12-4FC2-A1BC-22C4AB71566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A5B44E-F12C-4FB9-B41F-9E2ACF61835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1FA0F6-FEF1-4709-B8DE-DBB421C159D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0B8BA06-4ABF-45B7-BABE-FB4EF08E7C9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9FBBF6-83EE-49E2-9674-97349208815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FC1CE4-3BAF-4FB9-B6FD-20774A5C87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BD2D50-FB3C-49A3-8AFE-6A94FDE3D71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45425A-C709-45AF-8254-C93BECAEA2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B12527C-E618-43D6-8CBD-1B90D1A5ED9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358ABD-FB9B-49EE-94E2-BCD34463E6B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A2FC331-6E8D-41A1-BCC4-AAAD65AD58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B45582-9C36-4CD0-A260-2B2E8C3787C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B720BB-029F-4D05-A786-2DDE2D2C36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6004EF-621F-43F9-9B43-7BBE0982BC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B9F87D-A151-4122-A07D-0D28B831EC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745AB8C-59C4-4CD6-BAF6-559FA5AE1B2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08D036-8706-4479-B4AF-277F9379F1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169BEB-67B8-47C1-BFBE-7BE4C3C349E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C0E3DF-3021-40C7-B7B4-05077A40881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BB5959-1AB4-43ED-8480-1959972338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7D68A9-0B7B-480E-8C45-E097C23D3A8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0C023D-3AE9-4951-9DC7-C2FE582593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C1E6C9-DB89-42A5-97CA-33D28B99BFF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93537F-8F58-4D17-B11B-C35A5C91E11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B7D84F-E4C3-468B-B0D8-7ABE952364B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68AC6D-FE57-4E64-8B9C-8B2F1A1CA31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6A29C08-8FE9-46C0-B573-86B399C819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3BC46E-4537-420D-9260-477F6BF8E4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D11D3D-0850-4B02-AFE5-5B32EE50B9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4C7984-008A-440E-A4D6-846073A29D5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30923B-F496-4409-B7DF-9155331E7AB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3BC929-3FB4-4DAC-9A95-0CE84CEFF93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D4169D-BB04-4EE8-827F-ADA24962DFD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CCB1CC-7EE5-4F1B-BE46-2639A8E1DA5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78AC547-8A50-4A16-BDAC-341182952A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D6722A-CDEC-4FAA-B697-D356B66FFCB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6D6ECC-6AA3-4398-8D1B-9CE866B708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316F59-C5CD-44AE-93B6-24677C31CE6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BAD795-16B5-46A3-B80A-8E539DE06EC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E62E50-6E6E-4B1B-AA38-4174E3CF0C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16F2739-871A-45AF-B58A-1BB81D81C5D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984339-EDB6-45DC-B419-4597219217E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9F21E04-CEEF-4FFD-B09D-932CEF687C1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862A41B-BDF6-462F-BCCF-4D9BD5D1A22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8A92988-7F5A-4802-924E-F251DD18C9A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9B00BD-828F-4947-9131-367BD0065DE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7E845B8-9E29-4CD7-B50F-8074DFD660E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42FF2D2-18DB-4DBA-B5FD-E4744847940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66872A8-7147-4D85-82E0-4BD914F4710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5B728F9-0DC9-4410-89DE-050C9BBDE58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FAF6AF0-B787-40CD-A52A-7940388755E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93622CB-7236-4501-A10A-858D4575A4F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A587999-E680-4D27-A0A4-1D5C54419F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D9BF5AF-A27F-4A17-8CF4-AC8058FE2A6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DAC744-CBA7-4162-85A6-43C5B86498F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595B0E2D-5129-414B-A6BD-DC4E2655C1B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1CF738C2-60CF-4F2C-80F0-119B20BAB2C6}"/>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3927C948-05D6-475B-B0A3-84B94F1E25AD}"/>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F367225B-A7DF-4BBF-9ABC-177D12A4C64A}"/>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E7AA537-2BCC-4C53-8FDD-F9756334B68A}"/>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31C8059E-7ACC-4B0A-A142-48134319BD02}"/>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A2AB0147-937D-45B4-BF4A-FA615D5A6926}"/>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34A433BE-2CA9-4A85-80CC-EC9D95732823}"/>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15A39F6-08D3-45C6-A32F-7D2ED4180A08}"/>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AFC9E5A-9599-4B80-BDA1-6547BF28B12C}"/>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3EBF44DC-1375-4161-AD08-D579E8B76682}"/>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1E009799-7093-48A8-9AF4-85F9BD76A08B}"/>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6DFAE4-F232-479B-BDF0-9605D3BA02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EA382F-FD1A-4502-96D2-6F51BD359B7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C1AD254-DA3D-4002-BAA7-6C49080F97C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5F7E6D2-4556-4ED8-BB15-B974A9C731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84E968E-8BE2-4F19-8E01-7F4BD496516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118473</xdr:rowOff>
    </xdr:from>
    <xdr:to>
      <xdr:col>24</xdr:col>
      <xdr:colOff>114300</xdr:colOff>
      <xdr:row>40</xdr:row>
      <xdr:rowOff>48623</xdr:rowOff>
    </xdr:to>
    <xdr:sp macro="" textlink="">
      <xdr:nvSpPr>
        <xdr:cNvPr id="74" name="楕円 73">
          <a:extLst>
            <a:ext uri="{FF2B5EF4-FFF2-40B4-BE49-F238E27FC236}">
              <a16:creationId xmlns:a16="http://schemas.microsoft.com/office/drawing/2014/main" id="{98B48363-3DDC-4A17-8796-BF05C9DFBAB4}"/>
            </a:ext>
          </a:extLst>
        </xdr:cNvPr>
        <xdr:cNvSpPr/>
      </xdr:nvSpPr>
      <xdr:spPr>
        <a:xfrm>
          <a:off x="45847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96900</xdr:rowOff>
    </xdr:from>
    <xdr:ext cx="405111" cy="259045"/>
    <xdr:sp macro="" textlink="">
      <xdr:nvSpPr>
        <xdr:cNvPr id="75" name="【道路】&#10;有形固定資産減価償却率該当値テキスト">
          <a:extLst>
            <a:ext uri="{FF2B5EF4-FFF2-40B4-BE49-F238E27FC236}">
              <a16:creationId xmlns:a16="http://schemas.microsoft.com/office/drawing/2014/main" id="{C3A4F573-5053-47CE-8C8E-4F31A7D4EEA8}"/>
            </a:ext>
          </a:extLst>
        </xdr:cNvPr>
        <xdr:cNvSpPr txBox="1"/>
      </xdr:nvSpPr>
      <xdr:spPr>
        <a:xfrm>
          <a:off x="4673600"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85816</xdr:rowOff>
    </xdr:from>
    <xdr:to>
      <xdr:col>20</xdr:col>
      <xdr:colOff>38100</xdr:colOff>
      <xdr:row>40</xdr:row>
      <xdr:rowOff>15966</xdr:rowOff>
    </xdr:to>
    <xdr:sp macro="" textlink="">
      <xdr:nvSpPr>
        <xdr:cNvPr id="76" name="楕円 75">
          <a:extLst>
            <a:ext uri="{FF2B5EF4-FFF2-40B4-BE49-F238E27FC236}">
              <a16:creationId xmlns:a16="http://schemas.microsoft.com/office/drawing/2014/main" id="{E6F5CB16-556E-4668-B7E6-73ABF885EFDE}"/>
            </a:ext>
          </a:extLst>
        </xdr:cNvPr>
        <xdr:cNvSpPr/>
      </xdr:nvSpPr>
      <xdr:spPr>
        <a:xfrm>
          <a:off x="3746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136616</xdr:rowOff>
    </xdr:from>
    <xdr:to>
      <xdr:col>24</xdr:col>
      <xdr:colOff>63500</xdr:colOff>
      <xdr:row>39</xdr:row>
      <xdr:rowOff>169273</xdr:rowOff>
    </xdr:to>
    <xdr:cxnSp macro="">
      <xdr:nvCxnSpPr>
        <xdr:cNvPr id="77" name="直線コネクタ 76">
          <a:extLst>
            <a:ext uri="{FF2B5EF4-FFF2-40B4-BE49-F238E27FC236}">
              <a16:creationId xmlns:a16="http://schemas.microsoft.com/office/drawing/2014/main" id="{BF6597F6-5DE3-4E12-921C-EE843F211A29}"/>
            </a:ext>
          </a:extLst>
        </xdr:cNvPr>
        <xdr:cNvCxnSpPr/>
      </xdr:nvCxnSpPr>
      <xdr:spPr>
        <a:xfrm>
          <a:off x="3797300" y="68231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51526</xdr:rowOff>
    </xdr:from>
    <xdr:to>
      <xdr:col>15</xdr:col>
      <xdr:colOff>101600</xdr:colOff>
      <xdr:row>39</xdr:row>
      <xdr:rowOff>153126</xdr:rowOff>
    </xdr:to>
    <xdr:sp macro="" textlink="">
      <xdr:nvSpPr>
        <xdr:cNvPr id="78" name="楕円 77">
          <a:extLst>
            <a:ext uri="{FF2B5EF4-FFF2-40B4-BE49-F238E27FC236}">
              <a16:creationId xmlns:a16="http://schemas.microsoft.com/office/drawing/2014/main" id="{0F2088B8-00BE-452A-9CC4-49F1050D297E}"/>
            </a:ext>
          </a:extLst>
        </xdr:cNvPr>
        <xdr:cNvSpPr/>
      </xdr:nvSpPr>
      <xdr:spPr>
        <a:xfrm>
          <a:off x="2857500" y="67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102326</xdr:rowOff>
    </xdr:from>
    <xdr:to>
      <xdr:col>19</xdr:col>
      <xdr:colOff>177800</xdr:colOff>
      <xdr:row>39</xdr:row>
      <xdr:rowOff>136616</xdr:rowOff>
    </xdr:to>
    <xdr:cxnSp macro="">
      <xdr:nvCxnSpPr>
        <xdr:cNvPr id="79" name="直線コネクタ 78">
          <a:extLst>
            <a:ext uri="{FF2B5EF4-FFF2-40B4-BE49-F238E27FC236}">
              <a16:creationId xmlns:a16="http://schemas.microsoft.com/office/drawing/2014/main" id="{72BEC9FA-9516-4358-BE9D-255966E966BA}"/>
            </a:ext>
          </a:extLst>
        </xdr:cNvPr>
        <xdr:cNvCxnSpPr/>
      </xdr:nvCxnSpPr>
      <xdr:spPr>
        <a:xfrm>
          <a:off x="2908300" y="67888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20501</xdr:rowOff>
    </xdr:from>
    <xdr:to>
      <xdr:col>10</xdr:col>
      <xdr:colOff>165100</xdr:colOff>
      <xdr:row>39</xdr:row>
      <xdr:rowOff>122101</xdr:rowOff>
    </xdr:to>
    <xdr:sp macro="" textlink="">
      <xdr:nvSpPr>
        <xdr:cNvPr id="80" name="楕円 79">
          <a:extLst>
            <a:ext uri="{FF2B5EF4-FFF2-40B4-BE49-F238E27FC236}">
              <a16:creationId xmlns:a16="http://schemas.microsoft.com/office/drawing/2014/main" id="{60861EDF-2B4A-4242-9E98-C66A1E6ADE6B}"/>
            </a:ext>
          </a:extLst>
        </xdr:cNvPr>
        <xdr:cNvSpPr/>
      </xdr:nvSpPr>
      <xdr:spPr>
        <a:xfrm>
          <a:off x="1968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71301</xdr:rowOff>
    </xdr:from>
    <xdr:to>
      <xdr:col>15</xdr:col>
      <xdr:colOff>50800</xdr:colOff>
      <xdr:row>39</xdr:row>
      <xdr:rowOff>102326</xdr:rowOff>
    </xdr:to>
    <xdr:cxnSp macro="">
      <xdr:nvCxnSpPr>
        <xdr:cNvPr id="81" name="直線コネクタ 80">
          <a:extLst>
            <a:ext uri="{FF2B5EF4-FFF2-40B4-BE49-F238E27FC236}">
              <a16:creationId xmlns:a16="http://schemas.microsoft.com/office/drawing/2014/main" id="{A926CAE7-063B-4A17-A483-7206AE4ABA2E}"/>
            </a:ext>
          </a:extLst>
        </xdr:cNvPr>
        <xdr:cNvCxnSpPr/>
      </xdr:nvCxnSpPr>
      <xdr:spPr>
        <a:xfrm>
          <a:off x="2019300" y="67578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160927</xdr:rowOff>
    </xdr:from>
    <xdr:to>
      <xdr:col>6</xdr:col>
      <xdr:colOff>38100</xdr:colOff>
      <xdr:row>39</xdr:row>
      <xdr:rowOff>91077</xdr:rowOff>
    </xdr:to>
    <xdr:sp macro="" textlink="">
      <xdr:nvSpPr>
        <xdr:cNvPr id="82" name="楕円 81">
          <a:extLst>
            <a:ext uri="{FF2B5EF4-FFF2-40B4-BE49-F238E27FC236}">
              <a16:creationId xmlns:a16="http://schemas.microsoft.com/office/drawing/2014/main" id="{6D90E1C7-917F-425A-BBAC-CF8E7F5FD0C5}"/>
            </a:ext>
          </a:extLst>
        </xdr:cNvPr>
        <xdr:cNvSpPr/>
      </xdr:nvSpPr>
      <xdr:spPr>
        <a:xfrm>
          <a:off x="1079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40277</xdr:rowOff>
    </xdr:from>
    <xdr:to>
      <xdr:col>10</xdr:col>
      <xdr:colOff>114300</xdr:colOff>
      <xdr:row>39</xdr:row>
      <xdr:rowOff>71301</xdr:rowOff>
    </xdr:to>
    <xdr:cxnSp macro="">
      <xdr:nvCxnSpPr>
        <xdr:cNvPr id="83" name="直線コネクタ 82">
          <a:extLst>
            <a:ext uri="{FF2B5EF4-FFF2-40B4-BE49-F238E27FC236}">
              <a16:creationId xmlns:a16="http://schemas.microsoft.com/office/drawing/2014/main" id="{73F551FF-0215-4E97-90B3-8F85DBE19894}"/>
            </a:ext>
          </a:extLst>
        </xdr:cNvPr>
        <xdr:cNvCxnSpPr/>
      </xdr:nvCxnSpPr>
      <xdr:spPr>
        <a:xfrm>
          <a:off x="1130300" y="672682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5BDF5408-0E00-4A0E-8C35-010651553EED}"/>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5B17114D-16E5-4962-83BB-9EC5DB4B03F6}"/>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17C3902A-3F84-4ACE-8586-DA31726348BB}"/>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F0F03166-F4C8-4CBE-98F0-C1F5F81F888D}"/>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7093</xdr:rowOff>
    </xdr:from>
    <xdr:ext cx="405111" cy="259045"/>
    <xdr:sp macro="" textlink="">
      <xdr:nvSpPr>
        <xdr:cNvPr id="88" name="n_1mainValue【道路】&#10;有形固定資産減価償却率">
          <a:extLst>
            <a:ext uri="{FF2B5EF4-FFF2-40B4-BE49-F238E27FC236}">
              <a16:creationId xmlns:a16="http://schemas.microsoft.com/office/drawing/2014/main" id="{1B71CADA-C628-4D18-875E-AA0E816B4A01}"/>
            </a:ext>
          </a:extLst>
        </xdr:cNvPr>
        <xdr:cNvSpPr txBox="1"/>
      </xdr:nvSpPr>
      <xdr:spPr>
        <a:xfrm>
          <a:off x="35820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144253</xdr:rowOff>
    </xdr:from>
    <xdr:ext cx="405111" cy="259045"/>
    <xdr:sp macro="" textlink="">
      <xdr:nvSpPr>
        <xdr:cNvPr id="89" name="n_2mainValue【道路】&#10;有形固定資産減価償却率">
          <a:extLst>
            <a:ext uri="{FF2B5EF4-FFF2-40B4-BE49-F238E27FC236}">
              <a16:creationId xmlns:a16="http://schemas.microsoft.com/office/drawing/2014/main" id="{040DB8F2-0748-4F84-BBC4-89E7E1215486}"/>
            </a:ext>
          </a:extLst>
        </xdr:cNvPr>
        <xdr:cNvSpPr txBox="1"/>
      </xdr:nvSpPr>
      <xdr:spPr>
        <a:xfrm>
          <a:off x="2705744" y="683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113228</xdr:rowOff>
    </xdr:from>
    <xdr:ext cx="405111" cy="259045"/>
    <xdr:sp macro="" textlink="">
      <xdr:nvSpPr>
        <xdr:cNvPr id="90" name="n_3mainValue【道路】&#10;有形固定資産減価償却率">
          <a:extLst>
            <a:ext uri="{FF2B5EF4-FFF2-40B4-BE49-F238E27FC236}">
              <a16:creationId xmlns:a16="http://schemas.microsoft.com/office/drawing/2014/main" id="{AEDBBDD3-0710-4AAD-8877-3BF4A2BA6217}"/>
            </a:ext>
          </a:extLst>
        </xdr:cNvPr>
        <xdr:cNvSpPr txBox="1"/>
      </xdr:nvSpPr>
      <xdr:spPr>
        <a:xfrm>
          <a:off x="18167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82204</xdr:rowOff>
    </xdr:from>
    <xdr:ext cx="405111" cy="259045"/>
    <xdr:sp macro="" textlink="">
      <xdr:nvSpPr>
        <xdr:cNvPr id="91" name="n_4mainValue【道路】&#10;有形固定資産減価償却率">
          <a:extLst>
            <a:ext uri="{FF2B5EF4-FFF2-40B4-BE49-F238E27FC236}">
              <a16:creationId xmlns:a16="http://schemas.microsoft.com/office/drawing/2014/main" id="{6F73B000-A2D6-484C-A40A-AA489ACA467C}"/>
            </a:ext>
          </a:extLst>
        </xdr:cNvPr>
        <xdr:cNvSpPr txBox="1"/>
      </xdr:nvSpPr>
      <xdr:spPr>
        <a:xfrm>
          <a:off x="927744" y="676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9C89C2D-DB2F-4FDE-B149-4714F8F6123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B21E42C-F63C-4E32-9C9A-528EC75CD8A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CDEDACB-7A3D-4A9D-A3B7-C57EA5DFE93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19922DD-984B-443C-8FE4-A7977B69A3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0A6ED01-1FF3-4B95-9DD0-1EA549CF310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EF3A926-7C79-4BF0-9582-F682A43F1F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DE5E474-BDC3-46BD-A3D2-4C50124591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A0EBD51-5103-4DBF-9021-80C6F2BAAFB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2DA7F064-CBF0-46C4-B613-6ED52C0C53D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A231A1C-E3FA-4201-9A99-3A1A3588171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7260674-E918-42E8-BF31-60876E183F1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A1F5FF5-8567-4522-AC20-BA97AC4F09F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A4D268E-C6DA-4EF2-9501-705490B9623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4797D4E8-8D5D-4DD2-9C6A-1F442AC1CE84}"/>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9EA703E-80D3-447D-8640-C5B7AC9ACE8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3840BA78-AD7E-4CCA-A63B-3692F07C2241}"/>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56C0CA4-4FD5-4716-B8E5-117B08182D5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92590128-3ABA-46B6-9CFA-81100BCF20DE}"/>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50D1E86-8146-4220-BB4A-9D938C63EA5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2AB4CEF5-286B-427B-95DD-1F3369DBDF8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D4FFCB11-1CDA-4EEF-87AC-9334890525B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A833CCCB-1FA1-493C-AD14-DBD065F8DEBB}"/>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A7328AE9-A1DC-4A68-AAE8-38746B68496B}"/>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5C326C5D-A28B-403B-8F08-52A013930B74}"/>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3CB03714-9949-4153-8D08-8EDE7D138F35}"/>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A64B261-7B5C-4879-B1C8-7C8EFB91391F}"/>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B3BF99F9-6B5E-4345-AA4C-4AEC47725C77}"/>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9C21F535-2DEF-4DC2-8A85-F2F5859782E4}"/>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F7FBE3F5-40E0-4677-AE6A-A6423EF1EE8A}"/>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B862C730-196D-4851-AB81-CC5BBE1F6058}"/>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19DABC2-5347-4246-93E6-F55FF2BDB613}"/>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DA3A27D1-167B-4FE1-91AF-60333598F5D6}"/>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9314277-A5C7-49D4-9BDB-E25F264796C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B46639-01FE-40D8-8F77-A3D46A7FC84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A11DFB1-FF29-4E57-A637-9ABF85E73D1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8FC7A1-E086-4CD2-93EA-7C5B7A0E75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4F41F82-26A7-4E13-ABE3-F1089B3DE44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113702</xdr:rowOff>
    </xdr:from>
    <xdr:to>
      <xdr:col>55</xdr:col>
      <xdr:colOff>50800</xdr:colOff>
      <xdr:row>41</xdr:row>
      <xdr:rowOff>43852</xdr:rowOff>
    </xdr:to>
    <xdr:sp macro="" textlink="">
      <xdr:nvSpPr>
        <xdr:cNvPr id="129" name="楕円 128">
          <a:extLst>
            <a:ext uri="{FF2B5EF4-FFF2-40B4-BE49-F238E27FC236}">
              <a16:creationId xmlns:a16="http://schemas.microsoft.com/office/drawing/2014/main" id="{63105B5D-874B-48D4-ADDE-5FB1B753711E}"/>
            </a:ext>
          </a:extLst>
        </xdr:cNvPr>
        <xdr:cNvSpPr/>
      </xdr:nvSpPr>
      <xdr:spPr>
        <a:xfrm>
          <a:off x="10426700" y="697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9D6BD361-EF33-431D-9662-CB0B86A8CDDD}"/>
            </a:ext>
          </a:extLst>
        </xdr:cNvPr>
        <xdr:cNvSpPr txBox="1"/>
      </xdr:nvSpPr>
      <xdr:spPr>
        <a:xfrm>
          <a:off x="10515600" y="690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116301</xdr:rowOff>
    </xdr:from>
    <xdr:to>
      <xdr:col>50</xdr:col>
      <xdr:colOff>165100</xdr:colOff>
      <xdr:row>41</xdr:row>
      <xdr:rowOff>46451</xdr:rowOff>
    </xdr:to>
    <xdr:sp macro="" textlink="">
      <xdr:nvSpPr>
        <xdr:cNvPr id="131" name="楕円 130">
          <a:extLst>
            <a:ext uri="{FF2B5EF4-FFF2-40B4-BE49-F238E27FC236}">
              <a16:creationId xmlns:a16="http://schemas.microsoft.com/office/drawing/2014/main" id="{A60BF4A1-0E4F-448A-911B-DE361F18EDAF}"/>
            </a:ext>
          </a:extLst>
        </xdr:cNvPr>
        <xdr:cNvSpPr/>
      </xdr:nvSpPr>
      <xdr:spPr>
        <a:xfrm>
          <a:off x="9588500" y="697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164502</xdr:rowOff>
    </xdr:from>
    <xdr:to>
      <xdr:col>55</xdr:col>
      <xdr:colOff>0</xdr:colOff>
      <xdr:row>40</xdr:row>
      <xdr:rowOff>167101</xdr:rowOff>
    </xdr:to>
    <xdr:cxnSp macro="">
      <xdr:nvCxnSpPr>
        <xdr:cNvPr id="132" name="直線コネクタ 131">
          <a:extLst>
            <a:ext uri="{FF2B5EF4-FFF2-40B4-BE49-F238E27FC236}">
              <a16:creationId xmlns:a16="http://schemas.microsoft.com/office/drawing/2014/main" id="{435C77DA-C215-4974-95B4-2A8F2D0BA86B}"/>
            </a:ext>
          </a:extLst>
        </xdr:cNvPr>
        <xdr:cNvCxnSpPr/>
      </xdr:nvCxnSpPr>
      <xdr:spPr>
        <a:xfrm flipV="1">
          <a:off x="9639300" y="7022502"/>
          <a:ext cx="838200" cy="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120376</xdr:rowOff>
    </xdr:from>
    <xdr:to>
      <xdr:col>46</xdr:col>
      <xdr:colOff>38100</xdr:colOff>
      <xdr:row>41</xdr:row>
      <xdr:rowOff>50526</xdr:rowOff>
    </xdr:to>
    <xdr:sp macro="" textlink="">
      <xdr:nvSpPr>
        <xdr:cNvPr id="133" name="楕円 132">
          <a:extLst>
            <a:ext uri="{FF2B5EF4-FFF2-40B4-BE49-F238E27FC236}">
              <a16:creationId xmlns:a16="http://schemas.microsoft.com/office/drawing/2014/main" id="{9374EEFE-E350-469A-B8CC-29BA93E813FD}"/>
            </a:ext>
          </a:extLst>
        </xdr:cNvPr>
        <xdr:cNvSpPr/>
      </xdr:nvSpPr>
      <xdr:spPr>
        <a:xfrm>
          <a:off x="8699500" y="697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167101</xdr:rowOff>
    </xdr:from>
    <xdr:to>
      <xdr:col>50</xdr:col>
      <xdr:colOff>114300</xdr:colOff>
      <xdr:row>40</xdr:row>
      <xdr:rowOff>171176</xdr:rowOff>
    </xdr:to>
    <xdr:cxnSp macro="">
      <xdr:nvCxnSpPr>
        <xdr:cNvPr id="134" name="直線コネクタ 133">
          <a:extLst>
            <a:ext uri="{FF2B5EF4-FFF2-40B4-BE49-F238E27FC236}">
              <a16:creationId xmlns:a16="http://schemas.microsoft.com/office/drawing/2014/main" id="{BD453766-B875-4261-8930-71D05067AF0A}"/>
            </a:ext>
          </a:extLst>
        </xdr:cNvPr>
        <xdr:cNvCxnSpPr/>
      </xdr:nvCxnSpPr>
      <xdr:spPr>
        <a:xfrm flipV="1">
          <a:off x="8750300" y="7025101"/>
          <a:ext cx="889000" cy="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122324</xdr:rowOff>
    </xdr:from>
    <xdr:to>
      <xdr:col>41</xdr:col>
      <xdr:colOff>101600</xdr:colOff>
      <xdr:row>41</xdr:row>
      <xdr:rowOff>52474</xdr:rowOff>
    </xdr:to>
    <xdr:sp macro="" textlink="">
      <xdr:nvSpPr>
        <xdr:cNvPr id="135" name="楕円 134">
          <a:extLst>
            <a:ext uri="{FF2B5EF4-FFF2-40B4-BE49-F238E27FC236}">
              <a16:creationId xmlns:a16="http://schemas.microsoft.com/office/drawing/2014/main" id="{996D347F-4B6F-4FFC-9A61-FB7F03775A2A}"/>
            </a:ext>
          </a:extLst>
        </xdr:cNvPr>
        <xdr:cNvSpPr/>
      </xdr:nvSpPr>
      <xdr:spPr>
        <a:xfrm>
          <a:off x="7810500" y="698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171176</xdr:rowOff>
    </xdr:from>
    <xdr:to>
      <xdr:col>45</xdr:col>
      <xdr:colOff>177800</xdr:colOff>
      <xdr:row>41</xdr:row>
      <xdr:rowOff>1674</xdr:rowOff>
    </xdr:to>
    <xdr:cxnSp macro="">
      <xdr:nvCxnSpPr>
        <xdr:cNvPr id="136" name="直線コネクタ 135">
          <a:extLst>
            <a:ext uri="{FF2B5EF4-FFF2-40B4-BE49-F238E27FC236}">
              <a16:creationId xmlns:a16="http://schemas.microsoft.com/office/drawing/2014/main" id="{EB37DDF1-3EA9-433C-A465-493C40FB3FA3}"/>
            </a:ext>
          </a:extLst>
        </xdr:cNvPr>
        <xdr:cNvCxnSpPr/>
      </xdr:nvCxnSpPr>
      <xdr:spPr>
        <a:xfrm flipV="1">
          <a:off x="7861300" y="7029176"/>
          <a:ext cx="889000" cy="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124217</xdr:rowOff>
    </xdr:from>
    <xdr:to>
      <xdr:col>36</xdr:col>
      <xdr:colOff>165100</xdr:colOff>
      <xdr:row>41</xdr:row>
      <xdr:rowOff>54367</xdr:rowOff>
    </xdr:to>
    <xdr:sp macro="" textlink="">
      <xdr:nvSpPr>
        <xdr:cNvPr id="137" name="楕円 136">
          <a:extLst>
            <a:ext uri="{FF2B5EF4-FFF2-40B4-BE49-F238E27FC236}">
              <a16:creationId xmlns:a16="http://schemas.microsoft.com/office/drawing/2014/main" id="{5CDE06D6-7453-4B3A-8A42-0E1116EBEBC3}"/>
            </a:ext>
          </a:extLst>
        </xdr:cNvPr>
        <xdr:cNvSpPr/>
      </xdr:nvSpPr>
      <xdr:spPr>
        <a:xfrm>
          <a:off x="6921500" y="69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1674</xdr:rowOff>
    </xdr:from>
    <xdr:to>
      <xdr:col>41</xdr:col>
      <xdr:colOff>50800</xdr:colOff>
      <xdr:row>41</xdr:row>
      <xdr:rowOff>3567</xdr:rowOff>
    </xdr:to>
    <xdr:cxnSp macro="">
      <xdr:nvCxnSpPr>
        <xdr:cNvPr id="138" name="直線コネクタ 137">
          <a:extLst>
            <a:ext uri="{FF2B5EF4-FFF2-40B4-BE49-F238E27FC236}">
              <a16:creationId xmlns:a16="http://schemas.microsoft.com/office/drawing/2014/main" id="{304B90DD-35DE-4BDB-8A7D-699355D98B30}"/>
            </a:ext>
          </a:extLst>
        </xdr:cNvPr>
        <xdr:cNvCxnSpPr/>
      </xdr:nvCxnSpPr>
      <xdr:spPr>
        <a:xfrm flipV="1">
          <a:off x="6972300" y="7031124"/>
          <a:ext cx="889000" cy="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C484B36B-2150-43DE-AA1E-39C0C3ABCC76}"/>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C6516F0F-623D-476F-9BEC-7A67FF0ED8A3}"/>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C0623A76-9B69-452D-B27E-733B7321C7FC}"/>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43D089BC-2F2D-45D0-8CF3-09002CE70DB2}"/>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37578</xdr:rowOff>
    </xdr:from>
    <xdr:ext cx="534377" cy="259045"/>
    <xdr:sp macro="" textlink="">
      <xdr:nvSpPr>
        <xdr:cNvPr id="143" name="n_1mainValue【道路】&#10;一人当たり延長">
          <a:extLst>
            <a:ext uri="{FF2B5EF4-FFF2-40B4-BE49-F238E27FC236}">
              <a16:creationId xmlns:a16="http://schemas.microsoft.com/office/drawing/2014/main" id="{4885C030-6098-47AB-AA26-96693B7E3A9C}"/>
            </a:ext>
          </a:extLst>
        </xdr:cNvPr>
        <xdr:cNvSpPr txBox="1"/>
      </xdr:nvSpPr>
      <xdr:spPr>
        <a:xfrm>
          <a:off x="9359411" y="70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41653</xdr:rowOff>
    </xdr:from>
    <xdr:ext cx="534377" cy="259045"/>
    <xdr:sp macro="" textlink="">
      <xdr:nvSpPr>
        <xdr:cNvPr id="144" name="n_2mainValue【道路】&#10;一人当たり延長">
          <a:extLst>
            <a:ext uri="{FF2B5EF4-FFF2-40B4-BE49-F238E27FC236}">
              <a16:creationId xmlns:a16="http://schemas.microsoft.com/office/drawing/2014/main" id="{85B42D80-EFA0-4BC6-AA46-73BF180BFE28}"/>
            </a:ext>
          </a:extLst>
        </xdr:cNvPr>
        <xdr:cNvSpPr txBox="1"/>
      </xdr:nvSpPr>
      <xdr:spPr>
        <a:xfrm>
          <a:off x="8483111" y="707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43601</xdr:rowOff>
    </xdr:from>
    <xdr:ext cx="534377" cy="259045"/>
    <xdr:sp macro="" textlink="">
      <xdr:nvSpPr>
        <xdr:cNvPr id="145" name="n_3mainValue【道路】&#10;一人当たり延長">
          <a:extLst>
            <a:ext uri="{FF2B5EF4-FFF2-40B4-BE49-F238E27FC236}">
              <a16:creationId xmlns:a16="http://schemas.microsoft.com/office/drawing/2014/main" id="{B4936E81-90E2-41B3-A8F5-8BE92D97CB2A}"/>
            </a:ext>
          </a:extLst>
        </xdr:cNvPr>
        <xdr:cNvSpPr txBox="1"/>
      </xdr:nvSpPr>
      <xdr:spPr>
        <a:xfrm>
          <a:off x="7594111" y="707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45494</xdr:rowOff>
    </xdr:from>
    <xdr:ext cx="534377" cy="259045"/>
    <xdr:sp macro="" textlink="">
      <xdr:nvSpPr>
        <xdr:cNvPr id="146" name="n_4mainValue【道路】&#10;一人当たり延長">
          <a:extLst>
            <a:ext uri="{FF2B5EF4-FFF2-40B4-BE49-F238E27FC236}">
              <a16:creationId xmlns:a16="http://schemas.microsoft.com/office/drawing/2014/main" id="{EDE8C196-5920-48B3-BE2E-8BCB305B3C52}"/>
            </a:ext>
          </a:extLst>
        </xdr:cNvPr>
        <xdr:cNvSpPr txBox="1"/>
      </xdr:nvSpPr>
      <xdr:spPr>
        <a:xfrm>
          <a:off x="6705111" y="707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E1D481C-5EC6-43C3-A129-98E094570A8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ADA4D23-5987-4E15-8B90-FE2CE19DE1F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29098A3-8C8F-4B4A-992B-55534AF2555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97E612C-254A-4A93-9F7E-9611C80087E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80F41CE-9768-47F3-AB3E-F4B0127627F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2FE3D3D-ECAE-4399-9CA0-FD9802C989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555BFF8-3FD2-47E2-A6B5-A76C29DE18E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09B338B-619A-4D07-AEE4-F008F72DA01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8E7B148-6364-444B-AD64-4770571619F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E7ADBD9-84F7-4A0F-A924-7F90A78CC3F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ED96310-A34F-4F90-8E8F-9B2997886B1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AF0811B2-4592-43D0-8169-A23C658F1B7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B9FB8E26-8EAF-467C-933D-83183F19A54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44C04284-3A48-4DF7-8484-0599E777BEF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F9E32A8F-213E-4892-9580-0FEFAF958F2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3E21090-EE16-42AB-99D6-2D8B7915B2E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567CB939-5CC1-43D2-9B1D-A52C6ACA697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8550A38-1229-41E7-978B-79AEC8991C8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60AD4632-8B7B-4A6C-85D6-CE9E2E95315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B1C8F90-B1A4-4AAB-A67D-0C5CEB81C1B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4B074867-60E2-40C1-808D-35770727812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679D9FF2-C7AF-4B12-AB67-D87F0175482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59C2285-2F96-4A1E-B050-03ED985AAC3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B9B6670-9903-4FF8-9BC5-FCC6A991283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D287FD7-9BC5-44CD-9BFD-0705D75568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65FCE57E-0B83-4939-B831-AB7591477274}"/>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3CCDB1C-F2A2-44D6-B517-6A5C85B2BD85}"/>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6355FE95-2042-4E05-9937-BE890EBB1896}"/>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66596FCE-33BD-48AB-9D19-55B6FFE19EC5}"/>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832E80C8-A512-49CE-B394-EAD27FD9E1B4}"/>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5AD4DBF-1757-49CE-9ECF-A7674CD26DC4}"/>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2EFEA150-019D-4021-95D1-B4B5D3F8BE6D}"/>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A7EF185B-49BF-4682-BDB0-33CAA7BC6F07}"/>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B1833FBC-C4A5-4C85-9E8B-228850AF622C}"/>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FDEA9765-D8D6-4511-88E7-DF1A8B958795}"/>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4F4847BC-D56D-44E6-90DF-224A9ACDFB4D}"/>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A98FF38-49AC-4B36-9E90-6CF31FFF3E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9B17B4-FB3D-4184-82DB-71B7662CECB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B8451ED-3F26-4AAC-B78F-FDC26FC7E2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3305D36-4A4B-45EF-A6BC-A59872240A5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37C250F-74E8-434B-8485-D5E0ED363D3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42273</xdr:rowOff>
    </xdr:from>
    <xdr:to>
      <xdr:col>24</xdr:col>
      <xdr:colOff>114300</xdr:colOff>
      <xdr:row>60</xdr:row>
      <xdr:rowOff>143873</xdr:rowOff>
    </xdr:to>
    <xdr:sp macro="" textlink="">
      <xdr:nvSpPr>
        <xdr:cNvPr id="188" name="楕円 187">
          <a:extLst>
            <a:ext uri="{FF2B5EF4-FFF2-40B4-BE49-F238E27FC236}">
              <a16:creationId xmlns:a16="http://schemas.microsoft.com/office/drawing/2014/main" id="{A1B1572E-3BCB-4D01-A5E1-A33FE883783C}"/>
            </a:ext>
          </a:extLst>
        </xdr:cNvPr>
        <xdr:cNvSpPr/>
      </xdr:nvSpPr>
      <xdr:spPr>
        <a:xfrm>
          <a:off x="4584700" y="103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65150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1920BDE-9D37-4F2E-BFC2-8CC83FCEE717}"/>
            </a:ext>
          </a:extLst>
        </xdr:cNvPr>
        <xdr:cNvSpPr txBox="1"/>
      </xdr:nvSpPr>
      <xdr:spPr>
        <a:xfrm>
          <a:off x="4673600" y="1018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17780</xdr:rowOff>
    </xdr:from>
    <xdr:to>
      <xdr:col>20</xdr:col>
      <xdr:colOff>38100</xdr:colOff>
      <xdr:row>60</xdr:row>
      <xdr:rowOff>119380</xdr:rowOff>
    </xdr:to>
    <xdr:sp macro="" textlink="">
      <xdr:nvSpPr>
        <xdr:cNvPr id="190" name="楕円 189">
          <a:extLst>
            <a:ext uri="{FF2B5EF4-FFF2-40B4-BE49-F238E27FC236}">
              <a16:creationId xmlns:a16="http://schemas.microsoft.com/office/drawing/2014/main" id="{0A4DA729-98A3-4D84-AEC0-A41865B7474A}"/>
            </a:ext>
          </a:extLst>
        </xdr:cNvPr>
        <xdr:cNvSpPr/>
      </xdr:nvSpPr>
      <xdr:spPr>
        <a:xfrm>
          <a:off x="3746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93073</xdr:rowOff>
    </xdr:to>
    <xdr:cxnSp macro="">
      <xdr:nvCxnSpPr>
        <xdr:cNvPr id="191" name="直線コネクタ 190">
          <a:extLst>
            <a:ext uri="{FF2B5EF4-FFF2-40B4-BE49-F238E27FC236}">
              <a16:creationId xmlns:a16="http://schemas.microsoft.com/office/drawing/2014/main" id="{1BF4343B-EEA2-4F31-B061-838AD3526D11}"/>
            </a:ext>
          </a:extLst>
        </xdr:cNvPr>
        <xdr:cNvCxnSpPr/>
      </xdr:nvCxnSpPr>
      <xdr:spPr>
        <a:xfrm>
          <a:off x="3797300" y="103555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164737</xdr:rowOff>
    </xdr:from>
    <xdr:to>
      <xdr:col>15</xdr:col>
      <xdr:colOff>101600</xdr:colOff>
      <xdr:row>60</xdr:row>
      <xdr:rowOff>94887</xdr:rowOff>
    </xdr:to>
    <xdr:sp macro="" textlink="">
      <xdr:nvSpPr>
        <xdr:cNvPr id="192" name="楕円 191">
          <a:extLst>
            <a:ext uri="{FF2B5EF4-FFF2-40B4-BE49-F238E27FC236}">
              <a16:creationId xmlns:a16="http://schemas.microsoft.com/office/drawing/2014/main" id="{EE476444-28EE-41FB-8DFE-938B758C27A0}"/>
            </a:ext>
          </a:extLst>
        </xdr:cNvPr>
        <xdr:cNvSpPr/>
      </xdr:nvSpPr>
      <xdr:spPr>
        <a:xfrm>
          <a:off x="2857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44087</xdr:rowOff>
    </xdr:from>
    <xdr:to>
      <xdr:col>19</xdr:col>
      <xdr:colOff>177800</xdr:colOff>
      <xdr:row>60</xdr:row>
      <xdr:rowOff>68580</xdr:rowOff>
    </xdr:to>
    <xdr:cxnSp macro="">
      <xdr:nvCxnSpPr>
        <xdr:cNvPr id="193" name="直線コネクタ 192">
          <a:extLst>
            <a:ext uri="{FF2B5EF4-FFF2-40B4-BE49-F238E27FC236}">
              <a16:creationId xmlns:a16="http://schemas.microsoft.com/office/drawing/2014/main" id="{CAB478F6-0AC7-4D0C-A27E-79F1F7A11A1A}"/>
            </a:ext>
          </a:extLst>
        </xdr:cNvPr>
        <xdr:cNvCxnSpPr/>
      </xdr:nvCxnSpPr>
      <xdr:spPr>
        <a:xfrm>
          <a:off x="2908300" y="103310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148409</xdr:rowOff>
    </xdr:from>
    <xdr:to>
      <xdr:col>10</xdr:col>
      <xdr:colOff>165100</xdr:colOff>
      <xdr:row>60</xdr:row>
      <xdr:rowOff>78559</xdr:rowOff>
    </xdr:to>
    <xdr:sp macro="" textlink="">
      <xdr:nvSpPr>
        <xdr:cNvPr id="194" name="楕円 193">
          <a:extLst>
            <a:ext uri="{FF2B5EF4-FFF2-40B4-BE49-F238E27FC236}">
              <a16:creationId xmlns:a16="http://schemas.microsoft.com/office/drawing/2014/main" id="{315EC05B-93B4-4A3A-ADD4-E08D16E8F88D}"/>
            </a:ext>
          </a:extLst>
        </xdr:cNvPr>
        <xdr:cNvSpPr/>
      </xdr:nvSpPr>
      <xdr:spPr>
        <a:xfrm>
          <a:off x="1968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27759</xdr:rowOff>
    </xdr:from>
    <xdr:to>
      <xdr:col>15</xdr:col>
      <xdr:colOff>50800</xdr:colOff>
      <xdr:row>60</xdr:row>
      <xdr:rowOff>44087</xdr:rowOff>
    </xdr:to>
    <xdr:cxnSp macro="">
      <xdr:nvCxnSpPr>
        <xdr:cNvPr id="195" name="直線コネクタ 194">
          <a:extLst>
            <a:ext uri="{FF2B5EF4-FFF2-40B4-BE49-F238E27FC236}">
              <a16:creationId xmlns:a16="http://schemas.microsoft.com/office/drawing/2014/main" id="{412C56AA-20A8-4C6B-B7AC-DF2774D5F519}"/>
            </a:ext>
          </a:extLst>
        </xdr:cNvPr>
        <xdr:cNvCxnSpPr/>
      </xdr:nvCxnSpPr>
      <xdr:spPr>
        <a:xfrm>
          <a:off x="2019300" y="1031475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127181</xdr:rowOff>
    </xdr:from>
    <xdr:to>
      <xdr:col>6</xdr:col>
      <xdr:colOff>38100</xdr:colOff>
      <xdr:row>60</xdr:row>
      <xdr:rowOff>57331</xdr:rowOff>
    </xdr:to>
    <xdr:sp macro="" textlink="">
      <xdr:nvSpPr>
        <xdr:cNvPr id="196" name="楕円 195">
          <a:extLst>
            <a:ext uri="{FF2B5EF4-FFF2-40B4-BE49-F238E27FC236}">
              <a16:creationId xmlns:a16="http://schemas.microsoft.com/office/drawing/2014/main" id="{5EB9851A-AFF6-4E4A-8996-6F0414FB2E32}"/>
            </a:ext>
          </a:extLst>
        </xdr:cNvPr>
        <xdr:cNvSpPr/>
      </xdr:nvSpPr>
      <xdr:spPr>
        <a:xfrm>
          <a:off x="1079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xdr:rowOff>
    </xdr:from>
    <xdr:to>
      <xdr:col>10</xdr:col>
      <xdr:colOff>114300</xdr:colOff>
      <xdr:row>60</xdr:row>
      <xdr:rowOff>27759</xdr:rowOff>
    </xdr:to>
    <xdr:cxnSp macro="">
      <xdr:nvCxnSpPr>
        <xdr:cNvPr id="197" name="直線コネクタ 196">
          <a:extLst>
            <a:ext uri="{FF2B5EF4-FFF2-40B4-BE49-F238E27FC236}">
              <a16:creationId xmlns:a16="http://schemas.microsoft.com/office/drawing/2014/main" id="{D9410933-87D5-4CE1-AE1C-12CCA62B55E5}"/>
            </a:ext>
          </a:extLst>
        </xdr:cNvPr>
        <xdr:cNvCxnSpPr/>
      </xdr:nvCxnSpPr>
      <xdr:spPr>
        <a:xfrm>
          <a:off x="1130300" y="1029353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969780A-0CB1-4FCA-9E4B-60E5FEE382AD}"/>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09791B8-C7A3-43F8-AA9A-CA49550504F8}"/>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E5B3E55-EAD1-443C-A2BF-46646458791D}"/>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4B36F33A-4D3B-44A6-A46E-B1D942DFE4CB}"/>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135907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11F74B98-6B87-49EA-A5C3-2F018510BA28}"/>
            </a:ext>
          </a:extLst>
        </xdr:cNvPr>
        <xdr:cNvSpPr txBox="1"/>
      </xdr:nvSpPr>
      <xdr:spPr>
        <a:xfrm>
          <a:off x="3582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111414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0E5CDFF-3C8D-4712-BA10-2EC4E0C8DA20}"/>
            </a:ext>
          </a:extLst>
        </xdr:cNvPr>
        <xdr:cNvSpPr txBox="1"/>
      </xdr:nvSpPr>
      <xdr:spPr>
        <a:xfrm>
          <a:off x="2705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95086</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1EA96C1-5901-46C9-96E0-F90B8BB031A2}"/>
            </a:ext>
          </a:extLst>
        </xdr:cNvPr>
        <xdr:cNvSpPr txBox="1"/>
      </xdr:nvSpPr>
      <xdr:spPr>
        <a:xfrm>
          <a:off x="1816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73858</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354F856-15BF-4DC5-92F3-48C236AAA8B4}"/>
            </a:ext>
          </a:extLst>
        </xdr:cNvPr>
        <xdr:cNvSpPr txBox="1"/>
      </xdr:nvSpPr>
      <xdr:spPr>
        <a:xfrm>
          <a:off x="927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EDCC7BE-45C5-4AC6-BC2F-56850CCD59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715331C-537A-4CBB-A9FA-2910DD36506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AA8ECAF-6670-4C2C-BC4B-EDDB655CC8D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FC4B2BA-8093-4308-9319-43DB3A2F98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46209C2-AB29-4EE7-AD64-764D514040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613D7D9-54E4-4E5C-945F-2D97057FED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0DC0E7F-8B1D-4F96-9DE7-190EF9655C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7CA6880-965C-4C0E-8D07-038DD265E0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7E66F2C-1581-44D6-86BC-C7871BE827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B759DAA-7EB7-44A2-9079-10C3CE3DDC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43551BDD-B802-44A7-A6FC-5CE5F7A2A40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EB7B65C-E39F-4ACC-ABD3-3311190C13A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DC8DB7F4-0ADF-4B2C-95FD-96D36A81C73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F910B8D9-BA6E-42C1-8EDC-6093D8CBD923}"/>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FDB4FB51-F497-44F3-83B1-1A5F492BBE7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DDBE8F66-1DA5-436A-9462-B621EB1984E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EB020B88-5D67-4F2D-9513-E770504A3AE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37DB5051-EC95-448F-9AD5-E00F09C2161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7774D09-43F2-4FDD-9991-9E05DB80C95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71768929-8670-4092-B63B-9B5EC2555EF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65AC73F-3B3D-4A08-9A59-39FDF3408DC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1341CEC1-6A3C-4BCC-8ACC-C75737CD6099}"/>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4605F4F-99F4-430C-A5D9-8E76C04E95C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B49ED76-E0CD-4445-9139-33B4904060B7}"/>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4F6A076-988B-4FF4-BE33-7093CD7F0754}"/>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C1317E1F-323B-468B-80D0-20DAC87EC138}"/>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45C64BB0-9026-470A-A567-7E758BF9B543}"/>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702B07D3-C5F1-4322-9DCA-F8E33272FB1E}"/>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579D5D92-4735-4134-ABD9-2CEB3B5EE0B9}"/>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C0211D98-A50C-4FEB-91EC-197694207516}"/>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7947EB61-A11F-4152-900A-D94194933AA7}"/>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776F3CB3-D351-496A-8FFA-835C70AC36A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D2DF783A-01BF-4439-AA55-C74F57C4430E}"/>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B7D466D-1FBC-4566-B02E-A817988C6FF8}"/>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C13F45C-6D1B-41B8-ABED-72467CB6718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AB2A8E-B4DA-4F68-A7BB-D7F0C038602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0DA01A-4C1E-4CA5-9AEE-8AA57EC2863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155A831-4DBB-43D4-A5E7-FEAF783C9FE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6836E93-F88E-45D5-BF09-83D680CF46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168970</xdr:rowOff>
    </xdr:from>
    <xdr:to>
      <xdr:col>55</xdr:col>
      <xdr:colOff>50800</xdr:colOff>
      <xdr:row>62</xdr:row>
      <xdr:rowOff>99120</xdr:rowOff>
    </xdr:to>
    <xdr:sp macro="" textlink="">
      <xdr:nvSpPr>
        <xdr:cNvPr id="245" name="楕円 244">
          <a:extLst>
            <a:ext uri="{FF2B5EF4-FFF2-40B4-BE49-F238E27FC236}">
              <a16:creationId xmlns:a16="http://schemas.microsoft.com/office/drawing/2014/main" id="{B542C9C4-9C83-4D53-8E73-B281A258EF11}"/>
            </a:ext>
          </a:extLst>
        </xdr:cNvPr>
        <xdr:cNvSpPr/>
      </xdr:nvSpPr>
      <xdr:spPr>
        <a:xfrm>
          <a:off x="10426700" y="106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20397</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1C965DA5-6A16-48D1-B4F8-483139276258}"/>
            </a:ext>
          </a:extLst>
        </xdr:cNvPr>
        <xdr:cNvSpPr txBox="1"/>
      </xdr:nvSpPr>
      <xdr:spPr>
        <a:xfrm>
          <a:off x="10515600" y="104788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6375</xdr:rowOff>
    </xdr:from>
    <xdr:to>
      <xdr:col>50</xdr:col>
      <xdr:colOff>165100</xdr:colOff>
      <xdr:row>62</xdr:row>
      <xdr:rowOff>107975</xdr:rowOff>
    </xdr:to>
    <xdr:sp macro="" textlink="">
      <xdr:nvSpPr>
        <xdr:cNvPr id="247" name="楕円 246">
          <a:extLst>
            <a:ext uri="{FF2B5EF4-FFF2-40B4-BE49-F238E27FC236}">
              <a16:creationId xmlns:a16="http://schemas.microsoft.com/office/drawing/2014/main" id="{E7C75783-1ABB-4C70-83BC-164139D9467A}"/>
            </a:ext>
          </a:extLst>
        </xdr:cNvPr>
        <xdr:cNvSpPr/>
      </xdr:nvSpPr>
      <xdr:spPr>
        <a:xfrm>
          <a:off x="9588500" y="106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48320</xdr:rowOff>
    </xdr:from>
    <xdr:to>
      <xdr:col>55</xdr:col>
      <xdr:colOff>0</xdr:colOff>
      <xdr:row>62</xdr:row>
      <xdr:rowOff>57175</xdr:rowOff>
    </xdr:to>
    <xdr:cxnSp macro="">
      <xdr:nvCxnSpPr>
        <xdr:cNvPr id="248" name="直線コネクタ 247">
          <a:extLst>
            <a:ext uri="{FF2B5EF4-FFF2-40B4-BE49-F238E27FC236}">
              <a16:creationId xmlns:a16="http://schemas.microsoft.com/office/drawing/2014/main" id="{F58DF630-B235-45ED-9108-1B26F1A31DD9}"/>
            </a:ext>
          </a:extLst>
        </xdr:cNvPr>
        <xdr:cNvCxnSpPr/>
      </xdr:nvCxnSpPr>
      <xdr:spPr>
        <a:xfrm flipV="1">
          <a:off x="9639300" y="10678220"/>
          <a:ext cx="838200" cy="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17811</xdr:rowOff>
    </xdr:from>
    <xdr:to>
      <xdr:col>46</xdr:col>
      <xdr:colOff>38100</xdr:colOff>
      <xdr:row>62</xdr:row>
      <xdr:rowOff>119411</xdr:rowOff>
    </xdr:to>
    <xdr:sp macro="" textlink="">
      <xdr:nvSpPr>
        <xdr:cNvPr id="249" name="楕円 248">
          <a:extLst>
            <a:ext uri="{FF2B5EF4-FFF2-40B4-BE49-F238E27FC236}">
              <a16:creationId xmlns:a16="http://schemas.microsoft.com/office/drawing/2014/main" id="{39C19F3F-95DF-4AE4-9A72-2F84F7E4C7A6}"/>
            </a:ext>
          </a:extLst>
        </xdr:cNvPr>
        <xdr:cNvSpPr/>
      </xdr:nvSpPr>
      <xdr:spPr>
        <a:xfrm>
          <a:off x="8699500" y="1064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57175</xdr:rowOff>
    </xdr:from>
    <xdr:to>
      <xdr:col>50</xdr:col>
      <xdr:colOff>114300</xdr:colOff>
      <xdr:row>62</xdr:row>
      <xdr:rowOff>68611</xdr:rowOff>
    </xdr:to>
    <xdr:cxnSp macro="">
      <xdr:nvCxnSpPr>
        <xdr:cNvPr id="250" name="直線コネクタ 249">
          <a:extLst>
            <a:ext uri="{FF2B5EF4-FFF2-40B4-BE49-F238E27FC236}">
              <a16:creationId xmlns:a16="http://schemas.microsoft.com/office/drawing/2014/main" id="{376D1F8F-8DE8-46E2-AE2C-BADA810A4BFE}"/>
            </a:ext>
          </a:extLst>
        </xdr:cNvPr>
        <xdr:cNvCxnSpPr/>
      </xdr:nvCxnSpPr>
      <xdr:spPr>
        <a:xfrm flipV="1">
          <a:off x="8750300" y="10687075"/>
          <a:ext cx="889000" cy="1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27536</xdr:rowOff>
    </xdr:from>
    <xdr:to>
      <xdr:col>41</xdr:col>
      <xdr:colOff>101600</xdr:colOff>
      <xdr:row>62</xdr:row>
      <xdr:rowOff>129136</xdr:rowOff>
    </xdr:to>
    <xdr:sp macro="" textlink="">
      <xdr:nvSpPr>
        <xdr:cNvPr id="251" name="楕円 250">
          <a:extLst>
            <a:ext uri="{FF2B5EF4-FFF2-40B4-BE49-F238E27FC236}">
              <a16:creationId xmlns:a16="http://schemas.microsoft.com/office/drawing/2014/main" id="{179ABB60-2CFD-4391-B7F9-34834155E860}"/>
            </a:ext>
          </a:extLst>
        </xdr:cNvPr>
        <xdr:cNvSpPr/>
      </xdr:nvSpPr>
      <xdr:spPr>
        <a:xfrm>
          <a:off x="7810500" y="106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68611</xdr:rowOff>
    </xdr:from>
    <xdr:to>
      <xdr:col>45</xdr:col>
      <xdr:colOff>177800</xdr:colOff>
      <xdr:row>62</xdr:row>
      <xdr:rowOff>78336</xdr:rowOff>
    </xdr:to>
    <xdr:cxnSp macro="">
      <xdr:nvCxnSpPr>
        <xdr:cNvPr id="252" name="直線コネクタ 251">
          <a:extLst>
            <a:ext uri="{FF2B5EF4-FFF2-40B4-BE49-F238E27FC236}">
              <a16:creationId xmlns:a16="http://schemas.microsoft.com/office/drawing/2014/main" id="{6DD482CD-937F-4CB0-80DE-178AF6984543}"/>
            </a:ext>
          </a:extLst>
        </xdr:cNvPr>
        <xdr:cNvCxnSpPr/>
      </xdr:nvCxnSpPr>
      <xdr:spPr>
        <a:xfrm flipV="1">
          <a:off x="7861300" y="10698511"/>
          <a:ext cx="88900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34347</xdr:rowOff>
    </xdr:from>
    <xdr:to>
      <xdr:col>36</xdr:col>
      <xdr:colOff>165100</xdr:colOff>
      <xdr:row>62</xdr:row>
      <xdr:rowOff>135947</xdr:rowOff>
    </xdr:to>
    <xdr:sp macro="" textlink="">
      <xdr:nvSpPr>
        <xdr:cNvPr id="253" name="楕円 252">
          <a:extLst>
            <a:ext uri="{FF2B5EF4-FFF2-40B4-BE49-F238E27FC236}">
              <a16:creationId xmlns:a16="http://schemas.microsoft.com/office/drawing/2014/main" id="{79811AB4-B948-45A1-8B0D-9263D7A5EA85}"/>
            </a:ext>
          </a:extLst>
        </xdr:cNvPr>
        <xdr:cNvSpPr/>
      </xdr:nvSpPr>
      <xdr:spPr>
        <a:xfrm>
          <a:off x="6921500" y="1066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78336</xdr:rowOff>
    </xdr:from>
    <xdr:to>
      <xdr:col>41</xdr:col>
      <xdr:colOff>50800</xdr:colOff>
      <xdr:row>62</xdr:row>
      <xdr:rowOff>85147</xdr:rowOff>
    </xdr:to>
    <xdr:cxnSp macro="">
      <xdr:nvCxnSpPr>
        <xdr:cNvPr id="254" name="直線コネクタ 253">
          <a:extLst>
            <a:ext uri="{FF2B5EF4-FFF2-40B4-BE49-F238E27FC236}">
              <a16:creationId xmlns:a16="http://schemas.microsoft.com/office/drawing/2014/main" id="{0323DD1A-B4A2-4D2C-B9B4-4F172D18D5C0}"/>
            </a:ext>
          </a:extLst>
        </xdr:cNvPr>
        <xdr:cNvCxnSpPr/>
      </xdr:nvCxnSpPr>
      <xdr:spPr>
        <a:xfrm flipV="1">
          <a:off x="6972300" y="10708236"/>
          <a:ext cx="889000" cy="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BD1CA879-34D4-4C1E-8C04-1674DF664598}"/>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2C8EABB0-CE6F-40DA-9F04-09990C052620}"/>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4A2D22D-F9EE-47BE-A142-E111D01ACC23}"/>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4D015E0-D1DF-4E3A-9CCF-B742933EF176}"/>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124502</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8D5110A8-8B91-4725-A73D-FB2D41A589DA}"/>
            </a:ext>
          </a:extLst>
        </xdr:cNvPr>
        <xdr:cNvSpPr txBox="1"/>
      </xdr:nvSpPr>
      <xdr:spPr>
        <a:xfrm>
          <a:off x="9281505" y="10411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135938</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8A1AA93B-C374-49E3-A00B-92207BDDCC8E}"/>
            </a:ext>
          </a:extLst>
        </xdr:cNvPr>
        <xdr:cNvSpPr txBox="1"/>
      </xdr:nvSpPr>
      <xdr:spPr>
        <a:xfrm>
          <a:off x="8405205" y="104229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145663</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DB35F851-9530-4510-8DA6-743F2B0F1C50}"/>
            </a:ext>
          </a:extLst>
        </xdr:cNvPr>
        <xdr:cNvSpPr txBox="1"/>
      </xdr:nvSpPr>
      <xdr:spPr>
        <a:xfrm>
          <a:off x="7516205" y="104326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152474</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3EC4F143-1EAB-4FE6-B8B0-73A2EB48112D}"/>
            </a:ext>
          </a:extLst>
        </xdr:cNvPr>
        <xdr:cNvSpPr txBox="1"/>
      </xdr:nvSpPr>
      <xdr:spPr>
        <a:xfrm>
          <a:off x="6627205" y="104394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C567006-A43B-4433-AD34-3A694A40D30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9116E94-593A-48CB-96D7-E18BECA4A0C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669AB65-1978-4377-A0AE-43B1381B70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74174C9-7EDC-49CC-8B41-14C6BF06825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083BB55-77C4-467A-9667-E104E112D34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E05E17B-4421-44C7-BF32-C06F88C3E82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85F20FB-0B89-46E6-8127-642A96EDB8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CF789C1-82D6-4AA4-AC29-12FAEB4F61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9188772-1489-4F71-8BF1-97A0103E8F2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D0B683C-F1F2-48B6-9E2A-A0B63BB2BE7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1CCA86E-BE96-4C30-8056-B5722E36F7B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538927B-885A-4A2B-9C42-677CCF80AEE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643DEFCC-0B97-44C3-9C6C-9E39E57EE1B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40442EF-F3C4-4D0C-AD8E-0735BC3104B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4CD9432C-DADA-4F90-9F3B-2D06D7D647D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925D8D44-F299-4491-96EC-F1757B575EB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3B33126-6E48-479A-8B23-DE007E5545D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D8EBE51-29ED-4E74-A427-B22EAB761F0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8B04926A-D208-43AE-9CFF-3740A5E0192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58B7A672-BD03-4F65-9B12-44F50F96B81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B553BD10-5430-4D14-BAEF-E4E3AAF3282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F833BEF-CA37-45FF-BC5B-61B2ACE45E5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0866750-195B-4498-8EEC-E54DD1BDA67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23416C3-6DB7-457E-9785-EEC2968541A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D1B8894-C4FA-4685-9517-E580C22B384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C4712E47-C90C-4E58-AF39-08E1941E67F6}"/>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9A9D94E-4817-4ECB-8C64-F6E2F6BEF0DE}"/>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863E098E-19F4-4C2F-B0E0-83F7732F787A}"/>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3E99EAC1-384A-4CCE-B1FA-327162A6C087}"/>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F297DAF6-4801-4F4B-A565-04F1BA653511}"/>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7B3CE2E-8E04-404D-B432-5602198AFBD6}"/>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8099C26B-6931-4136-8BA8-40667B6CD692}"/>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B09A1168-EE1F-4E1D-8690-AF893BEDBB2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D6D9C85F-6FF3-4486-BB10-D825B4FA1588}"/>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727DF05A-DEC7-4E15-9A96-D6CFCEF6B4EF}"/>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249D0262-1047-4D5F-B9BC-586A952ECBB8}"/>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9BC3B24-BC47-49B9-95A4-43A7F7A41CA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4808E3-4A3A-4C2D-B6F1-919CEBBD6E1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B76CCE-C041-4A21-AE9E-53260B27B4F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F50BBA3-ACF7-4864-9DE0-8F9E1B4FE6F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E16E80C-6821-4F24-8E1D-6911C38211A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109764</xdr:rowOff>
    </xdr:from>
    <xdr:to>
      <xdr:col>24</xdr:col>
      <xdr:colOff>114300</xdr:colOff>
      <xdr:row>84</xdr:row>
      <xdr:rowOff>39914</xdr:rowOff>
    </xdr:to>
    <xdr:sp macro="" textlink="">
      <xdr:nvSpPr>
        <xdr:cNvPr id="304" name="楕円 303">
          <a:extLst>
            <a:ext uri="{FF2B5EF4-FFF2-40B4-BE49-F238E27FC236}">
              <a16:creationId xmlns:a16="http://schemas.microsoft.com/office/drawing/2014/main" id="{E2B08D63-2837-4289-8093-055291B3D42B}"/>
            </a:ext>
          </a:extLst>
        </xdr:cNvPr>
        <xdr:cNvSpPr/>
      </xdr:nvSpPr>
      <xdr:spPr>
        <a:xfrm>
          <a:off x="4584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88191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BBCA3E0-8E7C-4438-9B54-F6EF6DF2BCDD}"/>
            </a:ext>
          </a:extLst>
        </xdr:cNvPr>
        <xdr:cNvSpPr txBox="1"/>
      </xdr:nvSpPr>
      <xdr:spPr>
        <a:xfrm>
          <a:off x="4673600"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83638</xdr:rowOff>
    </xdr:from>
    <xdr:to>
      <xdr:col>20</xdr:col>
      <xdr:colOff>38100</xdr:colOff>
      <xdr:row>84</xdr:row>
      <xdr:rowOff>13788</xdr:rowOff>
    </xdr:to>
    <xdr:sp macro="" textlink="">
      <xdr:nvSpPr>
        <xdr:cNvPr id="306" name="楕円 305">
          <a:extLst>
            <a:ext uri="{FF2B5EF4-FFF2-40B4-BE49-F238E27FC236}">
              <a16:creationId xmlns:a16="http://schemas.microsoft.com/office/drawing/2014/main" id="{F1D410D0-6EF8-45F6-BCD6-3A885E3AFFAB}"/>
            </a:ext>
          </a:extLst>
        </xdr:cNvPr>
        <xdr:cNvSpPr/>
      </xdr:nvSpPr>
      <xdr:spPr>
        <a:xfrm>
          <a:off x="37465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134438</xdr:rowOff>
    </xdr:from>
    <xdr:to>
      <xdr:col>24</xdr:col>
      <xdr:colOff>63500</xdr:colOff>
      <xdr:row>83</xdr:row>
      <xdr:rowOff>160564</xdr:rowOff>
    </xdr:to>
    <xdr:cxnSp macro="">
      <xdr:nvCxnSpPr>
        <xdr:cNvPr id="307" name="直線コネクタ 306">
          <a:extLst>
            <a:ext uri="{FF2B5EF4-FFF2-40B4-BE49-F238E27FC236}">
              <a16:creationId xmlns:a16="http://schemas.microsoft.com/office/drawing/2014/main" id="{B13D2EA4-869B-41DF-980F-F89E34E9E6A7}"/>
            </a:ext>
          </a:extLst>
        </xdr:cNvPr>
        <xdr:cNvCxnSpPr/>
      </xdr:nvCxnSpPr>
      <xdr:spPr>
        <a:xfrm>
          <a:off x="3797300" y="1436478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64044</xdr:rowOff>
    </xdr:from>
    <xdr:to>
      <xdr:col>15</xdr:col>
      <xdr:colOff>101600</xdr:colOff>
      <xdr:row>83</xdr:row>
      <xdr:rowOff>165644</xdr:rowOff>
    </xdr:to>
    <xdr:sp macro="" textlink="">
      <xdr:nvSpPr>
        <xdr:cNvPr id="308" name="楕円 307">
          <a:extLst>
            <a:ext uri="{FF2B5EF4-FFF2-40B4-BE49-F238E27FC236}">
              <a16:creationId xmlns:a16="http://schemas.microsoft.com/office/drawing/2014/main" id="{BE531C06-2E2B-4429-8377-D6D4DCE027A3}"/>
            </a:ext>
          </a:extLst>
        </xdr:cNvPr>
        <xdr:cNvSpPr/>
      </xdr:nvSpPr>
      <xdr:spPr>
        <a:xfrm>
          <a:off x="28575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114844</xdr:rowOff>
    </xdr:from>
    <xdr:to>
      <xdr:col>19</xdr:col>
      <xdr:colOff>177800</xdr:colOff>
      <xdr:row>83</xdr:row>
      <xdr:rowOff>134438</xdr:rowOff>
    </xdr:to>
    <xdr:cxnSp macro="">
      <xdr:nvCxnSpPr>
        <xdr:cNvPr id="309" name="直線コネクタ 308">
          <a:extLst>
            <a:ext uri="{FF2B5EF4-FFF2-40B4-BE49-F238E27FC236}">
              <a16:creationId xmlns:a16="http://schemas.microsoft.com/office/drawing/2014/main" id="{2A91AC39-137B-4857-8156-25DE1D75469F}"/>
            </a:ext>
          </a:extLst>
        </xdr:cNvPr>
        <xdr:cNvCxnSpPr/>
      </xdr:nvCxnSpPr>
      <xdr:spPr>
        <a:xfrm>
          <a:off x="2908300" y="1434519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64044</xdr:rowOff>
    </xdr:from>
    <xdr:to>
      <xdr:col>10</xdr:col>
      <xdr:colOff>165100</xdr:colOff>
      <xdr:row>83</xdr:row>
      <xdr:rowOff>165644</xdr:rowOff>
    </xdr:to>
    <xdr:sp macro="" textlink="">
      <xdr:nvSpPr>
        <xdr:cNvPr id="310" name="楕円 309">
          <a:extLst>
            <a:ext uri="{FF2B5EF4-FFF2-40B4-BE49-F238E27FC236}">
              <a16:creationId xmlns:a16="http://schemas.microsoft.com/office/drawing/2014/main" id="{68AC467A-7226-4FED-90BA-D58055520A52}"/>
            </a:ext>
          </a:extLst>
        </xdr:cNvPr>
        <xdr:cNvSpPr/>
      </xdr:nvSpPr>
      <xdr:spPr>
        <a:xfrm>
          <a:off x="19685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114844</xdr:rowOff>
    </xdr:from>
    <xdr:to>
      <xdr:col>15</xdr:col>
      <xdr:colOff>50800</xdr:colOff>
      <xdr:row>83</xdr:row>
      <xdr:rowOff>114844</xdr:rowOff>
    </xdr:to>
    <xdr:cxnSp macro="">
      <xdr:nvCxnSpPr>
        <xdr:cNvPr id="311" name="直線コネクタ 310">
          <a:extLst>
            <a:ext uri="{FF2B5EF4-FFF2-40B4-BE49-F238E27FC236}">
              <a16:creationId xmlns:a16="http://schemas.microsoft.com/office/drawing/2014/main" id="{9B998047-2845-4EBC-BF7C-DB2ECC5CC2E1}"/>
            </a:ext>
          </a:extLst>
        </xdr:cNvPr>
        <xdr:cNvCxnSpPr/>
      </xdr:nvCxnSpPr>
      <xdr:spPr>
        <a:xfrm>
          <a:off x="2019300" y="143451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34652</xdr:rowOff>
    </xdr:from>
    <xdr:to>
      <xdr:col>6</xdr:col>
      <xdr:colOff>38100</xdr:colOff>
      <xdr:row>83</xdr:row>
      <xdr:rowOff>136252</xdr:rowOff>
    </xdr:to>
    <xdr:sp macro="" textlink="">
      <xdr:nvSpPr>
        <xdr:cNvPr id="312" name="楕円 311">
          <a:extLst>
            <a:ext uri="{FF2B5EF4-FFF2-40B4-BE49-F238E27FC236}">
              <a16:creationId xmlns:a16="http://schemas.microsoft.com/office/drawing/2014/main" id="{2281A0F3-5626-47B7-8FE6-3AC4B4CD45D2}"/>
            </a:ext>
          </a:extLst>
        </xdr:cNvPr>
        <xdr:cNvSpPr/>
      </xdr:nvSpPr>
      <xdr:spPr>
        <a:xfrm>
          <a:off x="1079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85452</xdr:rowOff>
    </xdr:from>
    <xdr:to>
      <xdr:col>10</xdr:col>
      <xdr:colOff>114300</xdr:colOff>
      <xdr:row>83</xdr:row>
      <xdr:rowOff>114844</xdr:rowOff>
    </xdr:to>
    <xdr:cxnSp macro="">
      <xdr:nvCxnSpPr>
        <xdr:cNvPr id="313" name="直線コネクタ 312">
          <a:extLst>
            <a:ext uri="{FF2B5EF4-FFF2-40B4-BE49-F238E27FC236}">
              <a16:creationId xmlns:a16="http://schemas.microsoft.com/office/drawing/2014/main" id="{2935A227-A235-4C5C-96E3-7C015594D6A1}"/>
            </a:ext>
          </a:extLst>
        </xdr:cNvPr>
        <xdr:cNvCxnSpPr/>
      </xdr:nvCxnSpPr>
      <xdr:spPr>
        <a:xfrm>
          <a:off x="1130300" y="1431580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52244953-2A8F-4C29-A086-3BFF44F41FA9}"/>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65825F20-19D0-44CB-9A1D-F7443D8D129B}"/>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D3EEE6EA-2F13-4F72-B18E-C92B496FBAB1}"/>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BDA133F9-8D5B-4AEA-92CC-60E8AA8159FE}"/>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4915</xdr:rowOff>
    </xdr:from>
    <xdr:ext cx="405111" cy="259045"/>
    <xdr:sp macro="" textlink="">
      <xdr:nvSpPr>
        <xdr:cNvPr id="318" name="n_1mainValue【公営住宅】&#10;有形固定資産減価償却率">
          <a:extLst>
            <a:ext uri="{FF2B5EF4-FFF2-40B4-BE49-F238E27FC236}">
              <a16:creationId xmlns:a16="http://schemas.microsoft.com/office/drawing/2014/main" id="{48484FC9-948B-44DF-90B2-C33D5532C22C}"/>
            </a:ext>
          </a:extLst>
        </xdr:cNvPr>
        <xdr:cNvSpPr txBox="1"/>
      </xdr:nvSpPr>
      <xdr:spPr>
        <a:xfrm>
          <a:off x="35820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156771</xdr:rowOff>
    </xdr:from>
    <xdr:ext cx="405111" cy="259045"/>
    <xdr:sp macro="" textlink="">
      <xdr:nvSpPr>
        <xdr:cNvPr id="319" name="n_2mainValue【公営住宅】&#10;有形固定資産減価償却率">
          <a:extLst>
            <a:ext uri="{FF2B5EF4-FFF2-40B4-BE49-F238E27FC236}">
              <a16:creationId xmlns:a16="http://schemas.microsoft.com/office/drawing/2014/main" id="{9F57BC44-29A0-4110-83F0-1913D9C7489F}"/>
            </a:ext>
          </a:extLst>
        </xdr:cNvPr>
        <xdr:cNvSpPr txBox="1"/>
      </xdr:nvSpPr>
      <xdr:spPr>
        <a:xfrm>
          <a:off x="27057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156771</xdr:rowOff>
    </xdr:from>
    <xdr:ext cx="405111" cy="259045"/>
    <xdr:sp macro="" textlink="">
      <xdr:nvSpPr>
        <xdr:cNvPr id="320" name="n_3mainValue【公営住宅】&#10;有形固定資産減価償却率">
          <a:extLst>
            <a:ext uri="{FF2B5EF4-FFF2-40B4-BE49-F238E27FC236}">
              <a16:creationId xmlns:a16="http://schemas.microsoft.com/office/drawing/2014/main" id="{1EADA4F0-27A7-456B-A5CD-5B6380F72277}"/>
            </a:ext>
          </a:extLst>
        </xdr:cNvPr>
        <xdr:cNvSpPr txBox="1"/>
      </xdr:nvSpPr>
      <xdr:spPr>
        <a:xfrm>
          <a:off x="18167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127379</xdr:rowOff>
    </xdr:from>
    <xdr:ext cx="405111" cy="259045"/>
    <xdr:sp macro="" textlink="">
      <xdr:nvSpPr>
        <xdr:cNvPr id="321" name="n_4mainValue【公営住宅】&#10;有形固定資産減価償却率">
          <a:extLst>
            <a:ext uri="{FF2B5EF4-FFF2-40B4-BE49-F238E27FC236}">
              <a16:creationId xmlns:a16="http://schemas.microsoft.com/office/drawing/2014/main" id="{9B3BDDF7-A3A3-49B8-B1D4-AA1A39F0A516}"/>
            </a:ext>
          </a:extLst>
        </xdr:cNvPr>
        <xdr:cNvSpPr txBox="1"/>
      </xdr:nvSpPr>
      <xdr:spPr>
        <a:xfrm>
          <a:off x="927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61440D3-21CF-4552-9B91-160D3A6295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7977C93-A049-4090-86D7-AB08ED9B01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7897335-B9D8-4697-AF91-6D74474F5EC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D60E58D-5151-416B-8963-23F13303EC4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CC66965-88F2-4D22-BDB6-AADC9AE0FAD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955274C-1EC3-4053-81BF-50CD7039A7A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4FB6259-4C67-4B5A-A67E-9B983B20AF2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CBB73FA-5DE8-458C-98F8-3518904A9A2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158B84B-4B93-414F-A173-187C229372D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484DA7A-D0C4-402E-8CD6-97C447CC158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35D8027-4AD3-4828-ACEB-6E10B6983F7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666D3C7-A381-4EC2-8E73-8B8C3865804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FFC2C3A-8897-44D6-B088-8FB268F8722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02DD3B2-A35B-4082-AC62-A1049BCC81A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9FDD820-88EC-44CC-8B21-22CA9BEB661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A5D43784-A7B2-4168-B97D-71F1CDF14D8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56DBA95-8B68-4F8F-801D-757F4792290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926AE858-F5E4-4F03-9BED-F38F3D1ABE2B}"/>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3019518-E944-414C-8B5E-C8B77B0D640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96B907D4-1401-4E3C-91B8-9BF88A3E10D1}"/>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D44BD5F-61CE-42D4-904F-95A13D1D5A0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CEC0B82-2AB4-4A5C-90A9-542FA5C56DB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72F2B8A-485C-4F4B-9476-3DA935A92C8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CCD2267C-24FE-41B2-BF74-3A19F63A9ECF}"/>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4C83F7DB-B5EB-462D-8623-63603F7E19EE}"/>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18E40819-653E-4139-AF71-AF5C44449143}"/>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1A049496-318A-4030-A1B3-9EA5F5D3B25E}"/>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670EE353-1D49-4A86-96FC-EE0A06B8F0B3}"/>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E20DC2C0-7F73-40B4-A096-ACCD43C7E46F}"/>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AA4FA25-B650-4733-9D3A-917CBF8F8BFB}"/>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45EB4E1D-8441-44AE-BE23-045725A4B38A}"/>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D419C10A-3E7F-43B1-8B39-4F275FC7AAC4}"/>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3F24FD48-503A-4BFD-8D24-0C9DE5F88CAB}"/>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4967059A-30A0-4BB5-B3EF-FAB9AEF9700E}"/>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522C3B-C8DD-4297-8565-E32BDC9A0C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761DC58-3CDF-49F3-B671-78A94A0ECD2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810D92E-5DF5-4767-BB8C-D9AE05B8D7B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5A3F810-D81A-43EB-BB7A-01202D45D89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CA4ED5B-5ED1-4600-ABE3-616CC713D9E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1321</xdr:rowOff>
    </xdr:from>
    <xdr:to>
      <xdr:col>55</xdr:col>
      <xdr:colOff>50800</xdr:colOff>
      <xdr:row>82</xdr:row>
      <xdr:rowOff>102921</xdr:rowOff>
    </xdr:to>
    <xdr:sp macro="" textlink="">
      <xdr:nvSpPr>
        <xdr:cNvPr id="361" name="楕円 360">
          <a:extLst>
            <a:ext uri="{FF2B5EF4-FFF2-40B4-BE49-F238E27FC236}">
              <a16:creationId xmlns:a16="http://schemas.microsoft.com/office/drawing/2014/main" id="{938CBE99-CACB-40E0-8E80-9BE79248AA15}"/>
            </a:ext>
          </a:extLst>
        </xdr:cNvPr>
        <xdr:cNvSpPr/>
      </xdr:nvSpPr>
      <xdr:spPr>
        <a:xfrm>
          <a:off x="10426700" y="1406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24198</xdr:rowOff>
    </xdr:from>
    <xdr:ext cx="469744" cy="259045"/>
    <xdr:sp macro="" textlink="">
      <xdr:nvSpPr>
        <xdr:cNvPr id="362" name="【公営住宅】&#10;一人当たり面積該当値テキスト">
          <a:extLst>
            <a:ext uri="{FF2B5EF4-FFF2-40B4-BE49-F238E27FC236}">
              <a16:creationId xmlns:a16="http://schemas.microsoft.com/office/drawing/2014/main" id="{8096BC84-F4FE-4ECB-9D29-1A9436ACAB3E}"/>
            </a:ext>
          </a:extLst>
        </xdr:cNvPr>
        <xdr:cNvSpPr txBox="1"/>
      </xdr:nvSpPr>
      <xdr:spPr>
        <a:xfrm>
          <a:off x="10515600" y="1391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17094</xdr:rowOff>
    </xdr:from>
    <xdr:to>
      <xdr:col>50</xdr:col>
      <xdr:colOff>165100</xdr:colOff>
      <xdr:row>82</xdr:row>
      <xdr:rowOff>118694</xdr:rowOff>
    </xdr:to>
    <xdr:sp macro="" textlink="">
      <xdr:nvSpPr>
        <xdr:cNvPr id="363" name="楕円 362">
          <a:extLst>
            <a:ext uri="{FF2B5EF4-FFF2-40B4-BE49-F238E27FC236}">
              <a16:creationId xmlns:a16="http://schemas.microsoft.com/office/drawing/2014/main" id="{AB2F5290-5178-41B5-B674-282858923EB4}"/>
            </a:ext>
          </a:extLst>
        </xdr:cNvPr>
        <xdr:cNvSpPr/>
      </xdr:nvSpPr>
      <xdr:spPr>
        <a:xfrm>
          <a:off x="9588500" y="1407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52121</xdr:rowOff>
    </xdr:from>
    <xdr:to>
      <xdr:col>55</xdr:col>
      <xdr:colOff>0</xdr:colOff>
      <xdr:row>82</xdr:row>
      <xdr:rowOff>67894</xdr:rowOff>
    </xdr:to>
    <xdr:cxnSp macro="">
      <xdr:nvCxnSpPr>
        <xdr:cNvPr id="364" name="直線コネクタ 363">
          <a:extLst>
            <a:ext uri="{FF2B5EF4-FFF2-40B4-BE49-F238E27FC236}">
              <a16:creationId xmlns:a16="http://schemas.microsoft.com/office/drawing/2014/main" id="{CE23AFF7-B2F7-4BB5-B4A4-09372A897F22}"/>
            </a:ext>
          </a:extLst>
        </xdr:cNvPr>
        <xdr:cNvCxnSpPr/>
      </xdr:nvCxnSpPr>
      <xdr:spPr>
        <a:xfrm flipV="1">
          <a:off x="9639300" y="14111021"/>
          <a:ext cx="8382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26315</xdr:rowOff>
    </xdr:from>
    <xdr:to>
      <xdr:col>46</xdr:col>
      <xdr:colOff>38100</xdr:colOff>
      <xdr:row>82</xdr:row>
      <xdr:rowOff>127915</xdr:rowOff>
    </xdr:to>
    <xdr:sp macro="" textlink="">
      <xdr:nvSpPr>
        <xdr:cNvPr id="365" name="楕円 364">
          <a:extLst>
            <a:ext uri="{FF2B5EF4-FFF2-40B4-BE49-F238E27FC236}">
              <a16:creationId xmlns:a16="http://schemas.microsoft.com/office/drawing/2014/main" id="{16C09D57-668D-4B85-8552-3A3DA08AE162}"/>
            </a:ext>
          </a:extLst>
        </xdr:cNvPr>
        <xdr:cNvSpPr/>
      </xdr:nvSpPr>
      <xdr:spPr>
        <a:xfrm>
          <a:off x="8699500" y="140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67894</xdr:rowOff>
    </xdr:from>
    <xdr:to>
      <xdr:col>50</xdr:col>
      <xdr:colOff>114300</xdr:colOff>
      <xdr:row>82</xdr:row>
      <xdr:rowOff>77115</xdr:rowOff>
    </xdr:to>
    <xdr:cxnSp macro="">
      <xdr:nvCxnSpPr>
        <xdr:cNvPr id="366" name="直線コネクタ 365">
          <a:extLst>
            <a:ext uri="{FF2B5EF4-FFF2-40B4-BE49-F238E27FC236}">
              <a16:creationId xmlns:a16="http://schemas.microsoft.com/office/drawing/2014/main" id="{FAB283C0-7A6C-4BB0-870F-9AABE2170E4A}"/>
            </a:ext>
          </a:extLst>
        </xdr:cNvPr>
        <xdr:cNvCxnSpPr/>
      </xdr:nvCxnSpPr>
      <xdr:spPr>
        <a:xfrm flipV="1">
          <a:off x="8750300" y="14126794"/>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35077</xdr:rowOff>
    </xdr:from>
    <xdr:to>
      <xdr:col>41</xdr:col>
      <xdr:colOff>101600</xdr:colOff>
      <xdr:row>82</xdr:row>
      <xdr:rowOff>136677</xdr:rowOff>
    </xdr:to>
    <xdr:sp macro="" textlink="">
      <xdr:nvSpPr>
        <xdr:cNvPr id="367" name="楕円 366">
          <a:extLst>
            <a:ext uri="{FF2B5EF4-FFF2-40B4-BE49-F238E27FC236}">
              <a16:creationId xmlns:a16="http://schemas.microsoft.com/office/drawing/2014/main" id="{1D2932F1-527A-4CC9-9DF0-643E02E52862}"/>
            </a:ext>
          </a:extLst>
        </xdr:cNvPr>
        <xdr:cNvSpPr/>
      </xdr:nvSpPr>
      <xdr:spPr>
        <a:xfrm>
          <a:off x="7810500" y="1409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77115</xdr:rowOff>
    </xdr:from>
    <xdr:to>
      <xdr:col>45</xdr:col>
      <xdr:colOff>177800</xdr:colOff>
      <xdr:row>82</xdr:row>
      <xdr:rowOff>85877</xdr:rowOff>
    </xdr:to>
    <xdr:cxnSp macro="">
      <xdr:nvCxnSpPr>
        <xdr:cNvPr id="368" name="直線コネクタ 367">
          <a:extLst>
            <a:ext uri="{FF2B5EF4-FFF2-40B4-BE49-F238E27FC236}">
              <a16:creationId xmlns:a16="http://schemas.microsoft.com/office/drawing/2014/main" id="{D6E06839-5E6D-4105-A862-4D6EB23B6882}"/>
            </a:ext>
          </a:extLst>
        </xdr:cNvPr>
        <xdr:cNvCxnSpPr/>
      </xdr:nvCxnSpPr>
      <xdr:spPr>
        <a:xfrm flipV="1">
          <a:off x="7861300" y="14136015"/>
          <a:ext cx="8890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45365</xdr:rowOff>
    </xdr:from>
    <xdr:to>
      <xdr:col>36</xdr:col>
      <xdr:colOff>165100</xdr:colOff>
      <xdr:row>82</xdr:row>
      <xdr:rowOff>146965</xdr:rowOff>
    </xdr:to>
    <xdr:sp macro="" textlink="">
      <xdr:nvSpPr>
        <xdr:cNvPr id="369" name="楕円 368">
          <a:extLst>
            <a:ext uri="{FF2B5EF4-FFF2-40B4-BE49-F238E27FC236}">
              <a16:creationId xmlns:a16="http://schemas.microsoft.com/office/drawing/2014/main" id="{2E4B5FCD-39E0-4606-A323-01A6443C1AC5}"/>
            </a:ext>
          </a:extLst>
        </xdr:cNvPr>
        <xdr:cNvSpPr/>
      </xdr:nvSpPr>
      <xdr:spPr>
        <a:xfrm>
          <a:off x="6921500" y="1410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85877</xdr:rowOff>
    </xdr:from>
    <xdr:to>
      <xdr:col>41</xdr:col>
      <xdr:colOff>50800</xdr:colOff>
      <xdr:row>82</xdr:row>
      <xdr:rowOff>96165</xdr:rowOff>
    </xdr:to>
    <xdr:cxnSp macro="">
      <xdr:nvCxnSpPr>
        <xdr:cNvPr id="370" name="直線コネクタ 369">
          <a:extLst>
            <a:ext uri="{FF2B5EF4-FFF2-40B4-BE49-F238E27FC236}">
              <a16:creationId xmlns:a16="http://schemas.microsoft.com/office/drawing/2014/main" id="{CA421EAF-4FDB-49ED-AB85-D918D96DAD86}"/>
            </a:ext>
          </a:extLst>
        </xdr:cNvPr>
        <xdr:cNvCxnSpPr/>
      </xdr:nvCxnSpPr>
      <xdr:spPr>
        <a:xfrm flipV="1">
          <a:off x="6972300" y="14144777"/>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D74C0470-A30A-4B37-924E-533524E7EE7B}"/>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300E140B-40EF-4D9B-8D68-43ABC7944B92}"/>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9D55510B-013A-4F12-BE30-42DD2FB51EEE}"/>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8AB6579F-3A64-49E7-8AE9-DB9733D59923}"/>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135221</xdr:rowOff>
    </xdr:from>
    <xdr:ext cx="469744" cy="259045"/>
    <xdr:sp macro="" textlink="">
      <xdr:nvSpPr>
        <xdr:cNvPr id="375" name="n_1mainValue【公営住宅】&#10;一人当たり面積">
          <a:extLst>
            <a:ext uri="{FF2B5EF4-FFF2-40B4-BE49-F238E27FC236}">
              <a16:creationId xmlns:a16="http://schemas.microsoft.com/office/drawing/2014/main" id="{63C50B5A-0E9F-4E21-8CEF-540E5EFC3C8D}"/>
            </a:ext>
          </a:extLst>
        </xdr:cNvPr>
        <xdr:cNvSpPr txBox="1"/>
      </xdr:nvSpPr>
      <xdr:spPr>
        <a:xfrm>
          <a:off x="9391727" y="13851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144442</xdr:rowOff>
    </xdr:from>
    <xdr:ext cx="469744" cy="259045"/>
    <xdr:sp macro="" textlink="">
      <xdr:nvSpPr>
        <xdr:cNvPr id="376" name="n_2mainValue【公営住宅】&#10;一人当たり面積">
          <a:extLst>
            <a:ext uri="{FF2B5EF4-FFF2-40B4-BE49-F238E27FC236}">
              <a16:creationId xmlns:a16="http://schemas.microsoft.com/office/drawing/2014/main" id="{9F540B57-CE80-4B86-A7B6-7AE664E1C533}"/>
            </a:ext>
          </a:extLst>
        </xdr:cNvPr>
        <xdr:cNvSpPr txBox="1"/>
      </xdr:nvSpPr>
      <xdr:spPr>
        <a:xfrm>
          <a:off x="8515427" y="1386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153204</xdr:rowOff>
    </xdr:from>
    <xdr:ext cx="469744" cy="259045"/>
    <xdr:sp macro="" textlink="">
      <xdr:nvSpPr>
        <xdr:cNvPr id="377" name="n_3mainValue【公営住宅】&#10;一人当たり面積">
          <a:extLst>
            <a:ext uri="{FF2B5EF4-FFF2-40B4-BE49-F238E27FC236}">
              <a16:creationId xmlns:a16="http://schemas.microsoft.com/office/drawing/2014/main" id="{B352168C-472E-453F-B04C-523E302529BC}"/>
            </a:ext>
          </a:extLst>
        </xdr:cNvPr>
        <xdr:cNvSpPr txBox="1"/>
      </xdr:nvSpPr>
      <xdr:spPr>
        <a:xfrm>
          <a:off x="7626427" y="1386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163492</xdr:rowOff>
    </xdr:from>
    <xdr:ext cx="469744" cy="259045"/>
    <xdr:sp macro="" textlink="">
      <xdr:nvSpPr>
        <xdr:cNvPr id="378" name="n_4mainValue【公営住宅】&#10;一人当たり面積">
          <a:extLst>
            <a:ext uri="{FF2B5EF4-FFF2-40B4-BE49-F238E27FC236}">
              <a16:creationId xmlns:a16="http://schemas.microsoft.com/office/drawing/2014/main" id="{F8AE1841-EF18-4A4B-9A42-78E6BAAB1905}"/>
            </a:ext>
          </a:extLst>
        </xdr:cNvPr>
        <xdr:cNvSpPr txBox="1"/>
      </xdr:nvSpPr>
      <xdr:spPr>
        <a:xfrm>
          <a:off x="6737427" y="1387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DF3B21B-FB4A-4C38-94EB-71B25FB9480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AA5773A-A9C2-4074-A521-0DE5AC3106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A439B88-7012-4875-87CA-67D5A65776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8DAD208-6694-4C09-898B-A5FEC77AECF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6C9B606-F887-41DA-A0B1-E0262ECADA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D635108-A3CD-4AEA-80F5-40FDB6447E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B6244AD-1213-4867-98DC-6338C678F69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2208BD8-6C85-4053-B498-E9DF1963D75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A4672A1A-1E59-424C-BC11-6CEF70C090B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5C196A91-F92C-488E-85EE-CC5D78982D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7B8A40E-23C2-4415-9BE0-E6EB67D90ED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DD462B6-65D2-404A-ACDF-D94BF79A33E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C42B7DD-A26B-4263-98DC-DA23BCBE737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916DAC43-A9F6-4753-9980-918A68218F0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84B436E-2B58-47C5-ACC1-49C26D6C6AB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C877D51-F123-4F3C-A573-4ABC21144EB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890C7867-44FB-41F8-B1C5-A197B3DD3F5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8387D486-8356-401E-9850-6CE83D8C5E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CCF03D9-B9A8-4A07-9519-6088C54E364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410453E-D24C-4098-B758-C2F22305B13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E1471E68-48A3-4248-AD56-9E5BE8D802C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6AC06C2-B08E-4C1F-B53B-3E5BD9D48C4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C9241FB-7A22-41B5-BEEC-D2A3406B78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6E7AE5A9-09C2-4285-AFCE-142E80DB3BE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88AC199E-E55E-45BC-9C5D-DBA06F1EBE3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38EEB5B5-42A8-4477-8A65-B9F2E750BB7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F362E3F-57D6-4E58-A11F-FA7452D549C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259843F5-A831-4295-A3DA-385259EBE34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AD18AD2A-05C9-48DE-BD71-9EEBDD33863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BBAF5737-4667-4500-B8AF-DCB7FD73785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5B826F3F-9D72-4485-9A12-25CBF7A6774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D7277AA6-22B0-43DA-940F-FCC81C348D9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F1BE3EE8-2A34-4FF2-A253-412780ED70C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D92BEF23-54BA-4F1D-AA00-F9B6D199A0D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7A2F6A28-1BFD-444E-B806-576B083ACCC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7F0F2179-F72E-4B4B-90F6-2E9DF23AC18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60E479C-35F1-469A-9DEF-55D1746C3C7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1ABEF568-4F4E-4D2B-B1AC-DE7FC3F3827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FA3FA105-F8C5-4E43-A879-7EECB367F4C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2A0F267-2217-40C1-8016-858C22D3E2F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2C4A27BF-7E9A-4BEA-ABAA-CD4C73ED8A7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B6054230-A380-44BE-B0F9-121F6A53E0E8}"/>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246E483B-3F8A-4255-8A26-6B749405B48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621916C2-3AC1-429A-904A-93CF4F45794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E137D42E-7767-44BD-9C44-849BD3C2CEE2}"/>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A682B2D8-8D5D-44E4-A50D-B0C5CB355994}"/>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A1343369-E5DF-4427-B561-AEB42C0CA7A4}"/>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F5CDA8AA-E736-45C4-A5B3-146FD65A114B}"/>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8F25E7DF-8BEF-4636-968E-DF2493F96FA4}"/>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26EDA9F-8226-4789-9E52-996DA78D27E5}"/>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516642E7-6039-4E87-B2AF-4F187A72B76C}"/>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509D1534-D555-446A-8D42-0B3B88BE5CFD}"/>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610F3F2-7184-4E83-9F56-75AE2B12255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CA6DB5D-85E5-49F6-9584-0CDC9BA64EE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4654BBC-DF81-4BEB-BD54-498A99393BE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AFCFC8A-5686-4694-B6DE-60652A0AB7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39DBEEC-B190-4B82-944B-1A516536DB8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40096</xdr:rowOff>
    </xdr:from>
    <xdr:to>
      <xdr:col>85</xdr:col>
      <xdr:colOff>177800</xdr:colOff>
      <xdr:row>41</xdr:row>
      <xdr:rowOff>141696</xdr:rowOff>
    </xdr:to>
    <xdr:sp macro="" textlink="">
      <xdr:nvSpPr>
        <xdr:cNvPr id="436" name="楕円 435">
          <a:extLst>
            <a:ext uri="{FF2B5EF4-FFF2-40B4-BE49-F238E27FC236}">
              <a16:creationId xmlns:a16="http://schemas.microsoft.com/office/drawing/2014/main" id="{1E76AD52-EF4D-4DBF-8A1E-D92699177916}"/>
            </a:ext>
          </a:extLst>
        </xdr:cNvPr>
        <xdr:cNvSpPr/>
      </xdr:nvSpPr>
      <xdr:spPr>
        <a:xfrm>
          <a:off x="162687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18523</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7952D31B-A4FB-460F-BFCB-2307601F9555}"/>
            </a:ext>
          </a:extLst>
        </xdr:cNvPr>
        <xdr:cNvSpPr txBox="1"/>
      </xdr:nvSpPr>
      <xdr:spPr>
        <a:xfrm>
          <a:off x="16357600"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20501</xdr:rowOff>
    </xdr:from>
    <xdr:to>
      <xdr:col>81</xdr:col>
      <xdr:colOff>101600</xdr:colOff>
      <xdr:row>41</xdr:row>
      <xdr:rowOff>122101</xdr:rowOff>
    </xdr:to>
    <xdr:sp macro="" textlink="">
      <xdr:nvSpPr>
        <xdr:cNvPr id="438" name="楕円 437">
          <a:extLst>
            <a:ext uri="{FF2B5EF4-FFF2-40B4-BE49-F238E27FC236}">
              <a16:creationId xmlns:a16="http://schemas.microsoft.com/office/drawing/2014/main" id="{034F22D0-97E6-4DBD-9E29-99078DE69DE8}"/>
            </a:ext>
          </a:extLst>
        </xdr:cNvPr>
        <xdr:cNvSpPr/>
      </xdr:nvSpPr>
      <xdr:spPr>
        <a:xfrm>
          <a:off x="15430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71301</xdr:rowOff>
    </xdr:from>
    <xdr:to>
      <xdr:col>85</xdr:col>
      <xdr:colOff>127000</xdr:colOff>
      <xdr:row>41</xdr:row>
      <xdr:rowOff>90896</xdr:rowOff>
    </xdr:to>
    <xdr:cxnSp macro="">
      <xdr:nvCxnSpPr>
        <xdr:cNvPr id="439" name="直線コネクタ 438">
          <a:extLst>
            <a:ext uri="{FF2B5EF4-FFF2-40B4-BE49-F238E27FC236}">
              <a16:creationId xmlns:a16="http://schemas.microsoft.com/office/drawing/2014/main" id="{A5A58AB0-096F-492E-87CC-319AD43EB60B}"/>
            </a:ext>
          </a:extLst>
        </xdr:cNvPr>
        <xdr:cNvCxnSpPr/>
      </xdr:nvCxnSpPr>
      <xdr:spPr>
        <a:xfrm>
          <a:off x="15481300" y="710075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2540</xdr:rowOff>
    </xdr:from>
    <xdr:to>
      <xdr:col>76</xdr:col>
      <xdr:colOff>165100</xdr:colOff>
      <xdr:row>41</xdr:row>
      <xdr:rowOff>104140</xdr:rowOff>
    </xdr:to>
    <xdr:sp macro="" textlink="">
      <xdr:nvSpPr>
        <xdr:cNvPr id="440" name="楕円 439">
          <a:extLst>
            <a:ext uri="{FF2B5EF4-FFF2-40B4-BE49-F238E27FC236}">
              <a16:creationId xmlns:a16="http://schemas.microsoft.com/office/drawing/2014/main" id="{AD6340E6-20CD-48F9-9CA9-B09D9C22308B}"/>
            </a:ext>
          </a:extLst>
        </xdr:cNvPr>
        <xdr:cNvSpPr/>
      </xdr:nvSpPr>
      <xdr:spPr>
        <a:xfrm>
          <a:off x="1454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53340</xdr:rowOff>
    </xdr:from>
    <xdr:to>
      <xdr:col>81</xdr:col>
      <xdr:colOff>50800</xdr:colOff>
      <xdr:row>41</xdr:row>
      <xdr:rowOff>71301</xdr:rowOff>
    </xdr:to>
    <xdr:cxnSp macro="">
      <xdr:nvCxnSpPr>
        <xdr:cNvPr id="441" name="直線コネクタ 440">
          <a:extLst>
            <a:ext uri="{FF2B5EF4-FFF2-40B4-BE49-F238E27FC236}">
              <a16:creationId xmlns:a16="http://schemas.microsoft.com/office/drawing/2014/main" id="{F27909E3-761D-44EE-9F04-476BE167FD08}"/>
            </a:ext>
          </a:extLst>
        </xdr:cNvPr>
        <xdr:cNvCxnSpPr/>
      </xdr:nvCxnSpPr>
      <xdr:spPr>
        <a:xfrm>
          <a:off x="14592300" y="708279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156028</xdr:rowOff>
    </xdr:from>
    <xdr:to>
      <xdr:col>72</xdr:col>
      <xdr:colOff>38100</xdr:colOff>
      <xdr:row>41</xdr:row>
      <xdr:rowOff>86178</xdr:rowOff>
    </xdr:to>
    <xdr:sp macro="" textlink="">
      <xdr:nvSpPr>
        <xdr:cNvPr id="442" name="楕円 441">
          <a:extLst>
            <a:ext uri="{FF2B5EF4-FFF2-40B4-BE49-F238E27FC236}">
              <a16:creationId xmlns:a16="http://schemas.microsoft.com/office/drawing/2014/main" id="{74559471-485F-43F2-9985-FD8FE88DB7B9}"/>
            </a:ext>
          </a:extLst>
        </xdr:cNvPr>
        <xdr:cNvSpPr/>
      </xdr:nvSpPr>
      <xdr:spPr>
        <a:xfrm>
          <a:off x="13652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35378</xdr:rowOff>
    </xdr:from>
    <xdr:to>
      <xdr:col>76</xdr:col>
      <xdr:colOff>114300</xdr:colOff>
      <xdr:row>41</xdr:row>
      <xdr:rowOff>53340</xdr:rowOff>
    </xdr:to>
    <xdr:cxnSp macro="">
      <xdr:nvCxnSpPr>
        <xdr:cNvPr id="443" name="直線コネクタ 442">
          <a:extLst>
            <a:ext uri="{FF2B5EF4-FFF2-40B4-BE49-F238E27FC236}">
              <a16:creationId xmlns:a16="http://schemas.microsoft.com/office/drawing/2014/main" id="{697A914F-85E9-4DE2-A33A-80B5BA4EA7C3}"/>
            </a:ext>
          </a:extLst>
        </xdr:cNvPr>
        <xdr:cNvCxnSpPr/>
      </xdr:nvCxnSpPr>
      <xdr:spPr>
        <a:xfrm>
          <a:off x="13703300" y="706482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152763</xdr:rowOff>
    </xdr:from>
    <xdr:to>
      <xdr:col>67</xdr:col>
      <xdr:colOff>101600</xdr:colOff>
      <xdr:row>41</xdr:row>
      <xdr:rowOff>82913</xdr:rowOff>
    </xdr:to>
    <xdr:sp macro="" textlink="">
      <xdr:nvSpPr>
        <xdr:cNvPr id="444" name="楕円 443">
          <a:extLst>
            <a:ext uri="{FF2B5EF4-FFF2-40B4-BE49-F238E27FC236}">
              <a16:creationId xmlns:a16="http://schemas.microsoft.com/office/drawing/2014/main" id="{477C2E19-0674-40B3-BF3F-CBF88D961599}"/>
            </a:ext>
          </a:extLst>
        </xdr:cNvPr>
        <xdr:cNvSpPr/>
      </xdr:nvSpPr>
      <xdr:spPr>
        <a:xfrm>
          <a:off x="12763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32113</xdr:rowOff>
    </xdr:from>
    <xdr:to>
      <xdr:col>71</xdr:col>
      <xdr:colOff>177800</xdr:colOff>
      <xdr:row>41</xdr:row>
      <xdr:rowOff>35378</xdr:rowOff>
    </xdr:to>
    <xdr:cxnSp macro="">
      <xdr:nvCxnSpPr>
        <xdr:cNvPr id="445" name="直線コネクタ 444">
          <a:extLst>
            <a:ext uri="{FF2B5EF4-FFF2-40B4-BE49-F238E27FC236}">
              <a16:creationId xmlns:a16="http://schemas.microsoft.com/office/drawing/2014/main" id="{0E684078-1304-4F5C-8D44-C00A18D59F86}"/>
            </a:ext>
          </a:extLst>
        </xdr:cNvPr>
        <xdr:cNvCxnSpPr/>
      </xdr:nvCxnSpPr>
      <xdr:spPr>
        <a:xfrm>
          <a:off x="12814300" y="70615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D6172-A517-4B45-A716-10C23957AC74}"/>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E11D37B5-4BBD-4C11-B740-D7827028D18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80BCF37-E0E7-441E-AA46-20829950FBD5}"/>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2B3900D8-7560-4773-A072-F1ED5DC9AA6A}"/>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113228</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376A1540-D994-4A04-B0E5-557E4F3B3F03}"/>
            </a:ext>
          </a:extLst>
        </xdr:cNvPr>
        <xdr:cNvSpPr txBox="1"/>
      </xdr:nvSpPr>
      <xdr:spPr>
        <a:xfrm>
          <a:off x="152660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95267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54174C2-3AA9-40C3-9F15-3284095CC136}"/>
            </a:ext>
          </a:extLst>
        </xdr:cNvPr>
        <xdr:cNvSpPr txBox="1"/>
      </xdr:nvSpPr>
      <xdr:spPr>
        <a:xfrm>
          <a:off x="14389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77305</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73535034-ACCA-4176-B170-C1B298E6FBBB}"/>
            </a:ext>
          </a:extLst>
        </xdr:cNvPr>
        <xdr:cNvSpPr txBox="1"/>
      </xdr:nvSpPr>
      <xdr:spPr>
        <a:xfrm>
          <a:off x="13500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74040</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16C2ADD9-2F83-4F36-AE13-1C5BA1DE8F79}"/>
            </a:ext>
          </a:extLst>
        </xdr:cNvPr>
        <xdr:cNvSpPr txBox="1"/>
      </xdr:nvSpPr>
      <xdr:spPr>
        <a:xfrm>
          <a:off x="126117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E56DDC7D-F847-4E6C-B204-3DB287D4A50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98026BE-16D1-414B-A2FF-F3BA4CACE1F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88FE6E55-1606-451B-8465-ED2FB6749B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26F690A3-4EC8-4DAC-8F56-226FDF5AC5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B48ABBC5-17D8-4A17-8682-FE108161718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4F7637B-3B42-4788-88C0-A2009003ECD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2D3B18BB-A6D0-47B8-8FAA-E293A21DCD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DB5DC4A8-492A-4451-8B28-D062AC8E5A0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6287E9E7-5D11-481F-A071-5B9D5FF6604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72D3ADCF-AC40-4C8A-AECD-69E0F35C2FE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3088D763-694B-4DEB-B4A7-8A4A93BA285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9BD3BD64-D2E9-4411-9238-EBABA3F01D4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EC2512C6-9D08-4FC4-A1A8-3426F2627A7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DDB95CEF-64F0-4816-ABC6-BCA3E8263ED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E1292D15-6F60-49F8-B6AB-38D6CDEA951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751CE50-F2AA-49EB-821A-EE264EA91D3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6C1BADA7-4D96-4212-9D0C-B49576F24EC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8C2FF777-AFE3-410E-A604-52DFB66B0C9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B18194C-B695-4FDF-8DBB-02419455FA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55B1B457-4DD9-45C3-85FC-D11E9619DC0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FA6F2955-CD1C-46B0-9B1F-DBF34D571C9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19DFAB59-384D-481F-8438-9B6D006B9D45}"/>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C5E9DED3-3A1E-4592-9289-0E12AE5EF925}"/>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841C959-8ECA-4D33-863D-BB14024E75B8}"/>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50FA07D4-4950-403F-B0EF-09B3BDA3BE8D}"/>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8AEBF028-6021-4FC1-A629-19D6081B43BA}"/>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95C1F183-CD1C-4DA1-A0C2-2806770E1C5C}"/>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9073E6F1-1339-487C-A054-D54A4CBA6E07}"/>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D63B5CED-FD2A-4BFE-8EB0-88CE684A80CC}"/>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4DF51F52-95A4-4EA7-88F8-82B439101231}"/>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A1A43BD5-A27D-44F8-A29F-93270FC68785}"/>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E7BAC862-AD10-4C6B-9C9D-DFF08DBE235B}"/>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E55D452-A9C6-4BFB-894B-4C69031FE7E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03AB70E-9811-4F05-8465-E73A96BD3D2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DB27C6B-148F-45AD-A7BA-ABC291BCE13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5C38AD9-3F08-4300-AE36-C7FBF0A7F4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080B54F-9D72-4082-BEE2-D1C999E62D7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123241</xdr:rowOff>
    </xdr:from>
    <xdr:to>
      <xdr:col>116</xdr:col>
      <xdr:colOff>114300</xdr:colOff>
      <xdr:row>41</xdr:row>
      <xdr:rowOff>53391</xdr:rowOff>
    </xdr:to>
    <xdr:sp macro="" textlink="">
      <xdr:nvSpPr>
        <xdr:cNvPr id="491" name="楕円 490">
          <a:extLst>
            <a:ext uri="{FF2B5EF4-FFF2-40B4-BE49-F238E27FC236}">
              <a16:creationId xmlns:a16="http://schemas.microsoft.com/office/drawing/2014/main" id="{FE52C417-5886-45EE-9F6B-DE33977DC64C}"/>
            </a:ext>
          </a:extLst>
        </xdr:cNvPr>
        <xdr:cNvSpPr/>
      </xdr:nvSpPr>
      <xdr:spPr>
        <a:xfrm>
          <a:off x="22110700" y="698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38168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C2D37386-7151-482D-BD71-B05D509C5616}"/>
            </a:ext>
          </a:extLst>
        </xdr:cNvPr>
        <xdr:cNvSpPr txBox="1"/>
      </xdr:nvSpPr>
      <xdr:spPr>
        <a:xfrm>
          <a:off x="22199600" y="689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125984</xdr:rowOff>
    </xdr:from>
    <xdr:to>
      <xdr:col>112</xdr:col>
      <xdr:colOff>38100</xdr:colOff>
      <xdr:row>41</xdr:row>
      <xdr:rowOff>56134</xdr:rowOff>
    </xdr:to>
    <xdr:sp macro="" textlink="">
      <xdr:nvSpPr>
        <xdr:cNvPr id="493" name="楕円 492">
          <a:extLst>
            <a:ext uri="{FF2B5EF4-FFF2-40B4-BE49-F238E27FC236}">
              <a16:creationId xmlns:a16="http://schemas.microsoft.com/office/drawing/2014/main" id="{DF7E0722-5DF4-42B8-A40E-C932C361910E}"/>
            </a:ext>
          </a:extLst>
        </xdr:cNvPr>
        <xdr:cNvSpPr/>
      </xdr:nvSpPr>
      <xdr:spPr>
        <a:xfrm>
          <a:off x="21272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2591</xdr:rowOff>
    </xdr:from>
    <xdr:to>
      <xdr:col>116</xdr:col>
      <xdr:colOff>63500</xdr:colOff>
      <xdr:row>41</xdr:row>
      <xdr:rowOff>5334</xdr:rowOff>
    </xdr:to>
    <xdr:cxnSp macro="">
      <xdr:nvCxnSpPr>
        <xdr:cNvPr id="494" name="直線コネクタ 493">
          <a:extLst>
            <a:ext uri="{FF2B5EF4-FFF2-40B4-BE49-F238E27FC236}">
              <a16:creationId xmlns:a16="http://schemas.microsoft.com/office/drawing/2014/main" id="{EDBDA91A-2CE3-41AE-8624-188523AC6306}"/>
            </a:ext>
          </a:extLst>
        </xdr:cNvPr>
        <xdr:cNvCxnSpPr/>
      </xdr:nvCxnSpPr>
      <xdr:spPr>
        <a:xfrm flipV="1">
          <a:off x="21323300" y="7032041"/>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129642</xdr:rowOff>
    </xdr:from>
    <xdr:to>
      <xdr:col>107</xdr:col>
      <xdr:colOff>101600</xdr:colOff>
      <xdr:row>41</xdr:row>
      <xdr:rowOff>59792</xdr:rowOff>
    </xdr:to>
    <xdr:sp macro="" textlink="">
      <xdr:nvSpPr>
        <xdr:cNvPr id="495" name="楕円 494">
          <a:extLst>
            <a:ext uri="{FF2B5EF4-FFF2-40B4-BE49-F238E27FC236}">
              <a16:creationId xmlns:a16="http://schemas.microsoft.com/office/drawing/2014/main" id="{B3BF7FF7-3C4E-4509-8E47-63C3480E189E}"/>
            </a:ext>
          </a:extLst>
        </xdr:cNvPr>
        <xdr:cNvSpPr/>
      </xdr:nvSpPr>
      <xdr:spPr>
        <a:xfrm>
          <a:off x="20383500" y="698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5334</xdr:rowOff>
    </xdr:from>
    <xdr:to>
      <xdr:col>111</xdr:col>
      <xdr:colOff>177800</xdr:colOff>
      <xdr:row>41</xdr:row>
      <xdr:rowOff>8992</xdr:rowOff>
    </xdr:to>
    <xdr:cxnSp macro="">
      <xdr:nvCxnSpPr>
        <xdr:cNvPr id="496" name="直線コネクタ 495">
          <a:extLst>
            <a:ext uri="{FF2B5EF4-FFF2-40B4-BE49-F238E27FC236}">
              <a16:creationId xmlns:a16="http://schemas.microsoft.com/office/drawing/2014/main" id="{7CCF7C6A-10BD-47B6-968A-D4FAF97D5017}"/>
            </a:ext>
          </a:extLst>
        </xdr:cNvPr>
        <xdr:cNvCxnSpPr/>
      </xdr:nvCxnSpPr>
      <xdr:spPr>
        <a:xfrm flipV="1">
          <a:off x="20434300" y="703478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131470</xdr:rowOff>
    </xdr:from>
    <xdr:to>
      <xdr:col>102</xdr:col>
      <xdr:colOff>165100</xdr:colOff>
      <xdr:row>41</xdr:row>
      <xdr:rowOff>61620</xdr:rowOff>
    </xdr:to>
    <xdr:sp macro="" textlink="">
      <xdr:nvSpPr>
        <xdr:cNvPr id="497" name="楕円 496">
          <a:extLst>
            <a:ext uri="{FF2B5EF4-FFF2-40B4-BE49-F238E27FC236}">
              <a16:creationId xmlns:a16="http://schemas.microsoft.com/office/drawing/2014/main" id="{C15C8E6C-AAFB-4785-961B-BF7745782FC5}"/>
            </a:ext>
          </a:extLst>
        </xdr:cNvPr>
        <xdr:cNvSpPr/>
      </xdr:nvSpPr>
      <xdr:spPr>
        <a:xfrm>
          <a:off x="19494500" y="698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8992</xdr:rowOff>
    </xdr:from>
    <xdr:to>
      <xdr:col>107</xdr:col>
      <xdr:colOff>50800</xdr:colOff>
      <xdr:row>41</xdr:row>
      <xdr:rowOff>10820</xdr:rowOff>
    </xdr:to>
    <xdr:cxnSp macro="">
      <xdr:nvCxnSpPr>
        <xdr:cNvPr id="498" name="直線コネクタ 497">
          <a:extLst>
            <a:ext uri="{FF2B5EF4-FFF2-40B4-BE49-F238E27FC236}">
              <a16:creationId xmlns:a16="http://schemas.microsoft.com/office/drawing/2014/main" id="{BBF3DB27-5C8D-4FAA-BA7B-BF9235A4F271}"/>
            </a:ext>
          </a:extLst>
        </xdr:cNvPr>
        <xdr:cNvCxnSpPr/>
      </xdr:nvCxnSpPr>
      <xdr:spPr>
        <a:xfrm flipV="1">
          <a:off x="19545300" y="7038442"/>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133299</xdr:rowOff>
    </xdr:from>
    <xdr:to>
      <xdr:col>98</xdr:col>
      <xdr:colOff>38100</xdr:colOff>
      <xdr:row>41</xdr:row>
      <xdr:rowOff>63449</xdr:rowOff>
    </xdr:to>
    <xdr:sp macro="" textlink="">
      <xdr:nvSpPr>
        <xdr:cNvPr id="499" name="楕円 498">
          <a:extLst>
            <a:ext uri="{FF2B5EF4-FFF2-40B4-BE49-F238E27FC236}">
              <a16:creationId xmlns:a16="http://schemas.microsoft.com/office/drawing/2014/main" id="{B98A570B-A160-4D3E-8039-F4E2616DF08A}"/>
            </a:ext>
          </a:extLst>
        </xdr:cNvPr>
        <xdr:cNvSpPr/>
      </xdr:nvSpPr>
      <xdr:spPr>
        <a:xfrm>
          <a:off x="18605500" y="69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10820</xdr:rowOff>
    </xdr:from>
    <xdr:to>
      <xdr:col>102</xdr:col>
      <xdr:colOff>114300</xdr:colOff>
      <xdr:row>41</xdr:row>
      <xdr:rowOff>12649</xdr:rowOff>
    </xdr:to>
    <xdr:cxnSp macro="">
      <xdr:nvCxnSpPr>
        <xdr:cNvPr id="500" name="直線コネクタ 499">
          <a:extLst>
            <a:ext uri="{FF2B5EF4-FFF2-40B4-BE49-F238E27FC236}">
              <a16:creationId xmlns:a16="http://schemas.microsoft.com/office/drawing/2014/main" id="{6F4F6930-0024-4187-B48F-5EEA8B36AE43}"/>
            </a:ext>
          </a:extLst>
        </xdr:cNvPr>
        <xdr:cNvCxnSpPr/>
      </xdr:nvCxnSpPr>
      <xdr:spPr>
        <a:xfrm flipV="1">
          <a:off x="18656300" y="704027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F64B47B7-ECA8-4C81-9225-30263FB2170C}"/>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B84BEEB8-D874-4FCA-9F90-296A0C878923}"/>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8CFC8C57-F594-42EF-9A84-6327F689B868}"/>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E4CCCB5-DCB6-472C-AFEE-F8E58266B487}"/>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47261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A9F1093-A58D-4D50-8C28-9408E4F57DD3}"/>
            </a:ext>
          </a:extLst>
        </xdr:cNvPr>
        <xdr:cNvSpPr txBox="1"/>
      </xdr:nvSpPr>
      <xdr:spPr>
        <a:xfrm>
          <a:off x="210757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50919</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D678126-8101-404A-B4DE-CDB60B88FF04}"/>
            </a:ext>
          </a:extLst>
        </xdr:cNvPr>
        <xdr:cNvSpPr txBox="1"/>
      </xdr:nvSpPr>
      <xdr:spPr>
        <a:xfrm>
          <a:off x="20199427" y="708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52747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5F863353-2EF6-4EF8-9BA8-80DD25B162F5}"/>
            </a:ext>
          </a:extLst>
        </xdr:cNvPr>
        <xdr:cNvSpPr txBox="1"/>
      </xdr:nvSpPr>
      <xdr:spPr>
        <a:xfrm>
          <a:off x="19310427" y="708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54576</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D20096F5-C3F8-4B4F-94F1-A23A9725FB8F}"/>
            </a:ext>
          </a:extLst>
        </xdr:cNvPr>
        <xdr:cNvSpPr txBox="1"/>
      </xdr:nvSpPr>
      <xdr:spPr>
        <a:xfrm>
          <a:off x="18421427" y="708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529C9703-0C90-4D90-8011-9A875F44E29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9EE3B1C3-A878-4CBE-B582-7C699B6026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BCEE09D1-A43E-4BB4-8EB8-4AC68E9B3A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4A56C16-AF78-440E-A199-02433C331E0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D06F803E-8F28-44C0-B462-DBE0C6ED960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6CEE8BE-735F-45C3-B7A4-67ED0F15A7F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2965BCCA-0AF2-4537-BF7B-3670D27A4C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39AB7C5E-C983-47D9-BAE5-DC22FD9C509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33213CCE-0805-4BF4-8590-214BD09B224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AFAE46F5-D141-487D-9544-DF2048030F3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9A3D7332-1F83-44E8-84F4-0D9D8B9C28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A595078F-9CA9-482D-A4BD-D1E4F67EB2C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4D2C40A7-12F1-4078-90C6-78821A205D0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77348FA-DEFC-4FED-AC74-B23C9F39B1C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EF5F76DD-A5A3-4B03-9445-21B1B116C1E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9610B70-5A7C-48C4-A9AE-7C5076C56B7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A48FE58A-9C1C-4A58-9FA4-4266FA1AFF8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48264DD7-EDE5-4B30-8572-379F97D8415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C293F9F2-D92C-4F8D-9579-C528FD6C097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B04AC204-D1AA-49FD-A551-89EBA74D268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2F1BB673-DF39-476D-B823-0AF7088674C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B22AD91E-CA70-4A03-9C80-AEC709F8A3A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D331A48D-4695-43BF-B8BF-19D623C682F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15C93451-7B4B-4FE9-BB47-B0333CAC322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A91C8AB8-5DFF-4FB4-A152-C70862A7F5D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14BAD2DF-8BEA-4994-AA29-C3CB98E9E7C4}"/>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EBD5785-4525-4839-9535-D9632BE80F02}"/>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CA9B6A2E-E51E-44E5-8E3D-10D3817D9D37}"/>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254A162D-833E-42D5-84D5-9E4028EC442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C08E62BA-FDC8-455A-B8D7-3F418666CA2D}"/>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140596A0-CB0B-4E59-9815-8003491621EA}"/>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172E7123-234E-4FCE-B2C8-D9300C279A11}"/>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A5FEB9E3-8FD1-42A4-9E9A-E98624760AC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9AC1275C-B266-45BA-9363-2C3D626C3263}"/>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89E367BB-A5AF-4B5D-9A04-4D08DF946F8D}"/>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537E7F1D-4A63-4F4E-B3D2-CDA4EFA7DBEF}"/>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FD95A06-94A4-4671-B393-569174B85F6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91AA0D1-9D31-4B4F-A16B-CB16029F992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BA5D5DF-7B7E-4E06-BCC5-F718F39B507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53ED810-55BC-45A3-94F7-BD891105B55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550EB68-DB20-4B7E-814F-48B921487F5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550" name="楕円 549">
          <a:extLst>
            <a:ext uri="{FF2B5EF4-FFF2-40B4-BE49-F238E27FC236}">
              <a16:creationId xmlns:a16="http://schemas.microsoft.com/office/drawing/2014/main" id="{92066341-BCFA-4BB6-9C9C-BFC5A919BF0A}"/>
            </a:ext>
          </a:extLst>
        </xdr:cNvPr>
        <xdr:cNvSpPr/>
      </xdr:nvSpPr>
      <xdr:spPr>
        <a:xfrm>
          <a:off x="162687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306A93-1BB5-4154-8C72-BEBDE7286C6D}"/>
            </a:ext>
          </a:extLst>
        </xdr:cNvPr>
        <xdr:cNvSpPr txBox="1"/>
      </xdr:nvSpPr>
      <xdr:spPr>
        <a:xfrm>
          <a:off x="16357600"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11249</xdr:rowOff>
    </xdr:from>
    <xdr:to>
      <xdr:col>81</xdr:col>
      <xdr:colOff>101600</xdr:colOff>
      <xdr:row>61</xdr:row>
      <xdr:rowOff>112849</xdr:rowOff>
    </xdr:to>
    <xdr:sp macro="" textlink="">
      <xdr:nvSpPr>
        <xdr:cNvPr id="552" name="楕円 551">
          <a:extLst>
            <a:ext uri="{FF2B5EF4-FFF2-40B4-BE49-F238E27FC236}">
              <a16:creationId xmlns:a16="http://schemas.microsoft.com/office/drawing/2014/main" id="{5AA8D186-8832-4F04-BA7E-6896EAC0B9D2}"/>
            </a:ext>
          </a:extLst>
        </xdr:cNvPr>
        <xdr:cNvSpPr/>
      </xdr:nvSpPr>
      <xdr:spPr>
        <a:xfrm>
          <a:off x="15430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62049</xdr:rowOff>
    </xdr:from>
    <xdr:to>
      <xdr:col>85</xdr:col>
      <xdr:colOff>127000</xdr:colOff>
      <xdr:row>61</xdr:row>
      <xdr:rowOff>96338</xdr:rowOff>
    </xdr:to>
    <xdr:cxnSp macro="">
      <xdr:nvCxnSpPr>
        <xdr:cNvPr id="553" name="直線コネクタ 552">
          <a:extLst>
            <a:ext uri="{FF2B5EF4-FFF2-40B4-BE49-F238E27FC236}">
              <a16:creationId xmlns:a16="http://schemas.microsoft.com/office/drawing/2014/main" id="{48FCEA69-F750-4ABE-B493-DD0554E2CC52}"/>
            </a:ext>
          </a:extLst>
        </xdr:cNvPr>
        <xdr:cNvCxnSpPr/>
      </xdr:nvCxnSpPr>
      <xdr:spPr>
        <a:xfrm>
          <a:off x="15481300" y="1052049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146776</xdr:rowOff>
    </xdr:from>
    <xdr:to>
      <xdr:col>76</xdr:col>
      <xdr:colOff>165100</xdr:colOff>
      <xdr:row>61</xdr:row>
      <xdr:rowOff>76926</xdr:rowOff>
    </xdr:to>
    <xdr:sp macro="" textlink="">
      <xdr:nvSpPr>
        <xdr:cNvPr id="554" name="楕円 553">
          <a:extLst>
            <a:ext uri="{FF2B5EF4-FFF2-40B4-BE49-F238E27FC236}">
              <a16:creationId xmlns:a16="http://schemas.microsoft.com/office/drawing/2014/main" id="{F615E62B-775E-449D-B5EC-7799693EE53E}"/>
            </a:ext>
          </a:extLst>
        </xdr:cNvPr>
        <xdr:cNvSpPr/>
      </xdr:nvSpPr>
      <xdr:spPr>
        <a:xfrm>
          <a:off x="14541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26126</xdr:rowOff>
    </xdr:from>
    <xdr:to>
      <xdr:col>81</xdr:col>
      <xdr:colOff>50800</xdr:colOff>
      <xdr:row>61</xdr:row>
      <xdr:rowOff>62049</xdr:rowOff>
    </xdr:to>
    <xdr:cxnSp macro="">
      <xdr:nvCxnSpPr>
        <xdr:cNvPr id="555" name="直線コネクタ 554">
          <a:extLst>
            <a:ext uri="{FF2B5EF4-FFF2-40B4-BE49-F238E27FC236}">
              <a16:creationId xmlns:a16="http://schemas.microsoft.com/office/drawing/2014/main" id="{BCFE34D6-DEF7-450B-9348-729DB97EE0CB}"/>
            </a:ext>
          </a:extLst>
        </xdr:cNvPr>
        <xdr:cNvCxnSpPr/>
      </xdr:nvCxnSpPr>
      <xdr:spPr>
        <a:xfrm>
          <a:off x="14592300" y="104845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107587</xdr:rowOff>
    </xdr:from>
    <xdr:to>
      <xdr:col>72</xdr:col>
      <xdr:colOff>38100</xdr:colOff>
      <xdr:row>61</xdr:row>
      <xdr:rowOff>37737</xdr:rowOff>
    </xdr:to>
    <xdr:sp macro="" textlink="">
      <xdr:nvSpPr>
        <xdr:cNvPr id="556" name="楕円 555">
          <a:extLst>
            <a:ext uri="{FF2B5EF4-FFF2-40B4-BE49-F238E27FC236}">
              <a16:creationId xmlns:a16="http://schemas.microsoft.com/office/drawing/2014/main" id="{199E6570-8726-4B71-BF78-85759DDC4341}"/>
            </a:ext>
          </a:extLst>
        </xdr:cNvPr>
        <xdr:cNvSpPr/>
      </xdr:nvSpPr>
      <xdr:spPr>
        <a:xfrm>
          <a:off x="13652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158387</xdr:rowOff>
    </xdr:from>
    <xdr:to>
      <xdr:col>76</xdr:col>
      <xdr:colOff>114300</xdr:colOff>
      <xdr:row>61</xdr:row>
      <xdr:rowOff>26126</xdr:rowOff>
    </xdr:to>
    <xdr:cxnSp macro="">
      <xdr:nvCxnSpPr>
        <xdr:cNvPr id="557" name="直線コネクタ 556">
          <a:extLst>
            <a:ext uri="{FF2B5EF4-FFF2-40B4-BE49-F238E27FC236}">
              <a16:creationId xmlns:a16="http://schemas.microsoft.com/office/drawing/2014/main" id="{DD14C4CD-D336-4C35-ADBC-3BC6CA3273ED}"/>
            </a:ext>
          </a:extLst>
        </xdr:cNvPr>
        <xdr:cNvCxnSpPr/>
      </xdr:nvCxnSpPr>
      <xdr:spPr>
        <a:xfrm>
          <a:off x="13703300" y="1044538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87993</xdr:rowOff>
    </xdr:from>
    <xdr:to>
      <xdr:col>67</xdr:col>
      <xdr:colOff>101600</xdr:colOff>
      <xdr:row>61</xdr:row>
      <xdr:rowOff>18143</xdr:rowOff>
    </xdr:to>
    <xdr:sp macro="" textlink="">
      <xdr:nvSpPr>
        <xdr:cNvPr id="558" name="楕円 557">
          <a:extLst>
            <a:ext uri="{FF2B5EF4-FFF2-40B4-BE49-F238E27FC236}">
              <a16:creationId xmlns:a16="http://schemas.microsoft.com/office/drawing/2014/main" id="{36958B81-4CB1-48B3-89F3-A6CB97D48415}"/>
            </a:ext>
          </a:extLst>
        </xdr:cNvPr>
        <xdr:cNvSpPr/>
      </xdr:nvSpPr>
      <xdr:spPr>
        <a:xfrm>
          <a:off x="12763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138793</xdr:rowOff>
    </xdr:from>
    <xdr:to>
      <xdr:col>71</xdr:col>
      <xdr:colOff>177800</xdr:colOff>
      <xdr:row>60</xdr:row>
      <xdr:rowOff>158387</xdr:rowOff>
    </xdr:to>
    <xdr:cxnSp macro="">
      <xdr:nvCxnSpPr>
        <xdr:cNvPr id="559" name="直線コネクタ 558">
          <a:extLst>
            <a:ext uri="{FF2B5EF4-FFF2-40B4-BE49-F238E27FC236}">
              <a16:creationId xmlns:a16="http://schemas.microsoft.com/office/drawing/2014/main" id="{B134EAA5-9032-45DC-9846-D43E75325EC2}"/>
            </a:ext>
          </a:extLst>
        </xdr:cNvPr>
        <xdr:cNvCxnSpPr/>
      </xdr:nvCxnSpPr>
      <xdr:spPr>
        <a:xfrm>
          <a:off x="12814300" y="1042579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92A76241-82C9-4F27-876D-4D42DEB35BF8}"/>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4E3BC5AF-85E0-47A1-ABB3-2D2FCBAFD2FA}"/>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D4A6F1B2-5379-45AD-8466-F5D82D22EF99}"/>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D731758D-8227-4248-91CD-2D1719639EB5}"/>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129376</xdr:rowOff>
    </xdr:from>
    <xdr:ext cx="405111" cy="259045"/>
    <xdr:sp macro="" textlink="">
      <xdr:nvSpPr>
        <xdr:cNvPr id="564" name="n_1mainValue【学校施設】&#10;有形固定資産減価償却率">
          <a:extLst>
            <a:ext uri="{FF2B5EF4-FFF2-40B4-BE49-F238E27FC236}">
              <a16:creationId xmlns:a16="http://schemas.microsoft.com/office/drawing/2014/main" id="{71B341EB-32F0-4200-B84F-1F68D0B5A94E}"/>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93453</xdr:rowOff>
    </xdr:from>
    <xdr:ext cx="405111" cy="259045"/>
    <xdr:sp macro="" textlink="">
      <xdr:nvSpPr>
        <xdr:cNvPr id="565" name="n_2mainValue【学校施設】&#10;有形固定資産減価償却率">
          <a:extLst>
            <a:ext uri="{FF2B5EF4-FFF2-40B4-BE49-F238E27FC236}">
              <a16:creationId xmlns:a16="http://schemas.microsoft.com/office/drawing/2014/main" id="{94CF784E-833E-4854-B98D-F126C8817331}"/>
            </a:ext>
          </a:extLst>
        </xdr:cNvPr>
        <xdr:cNvSpPr txBox="1"/>
      </xdr:nvSpPr>
      <xdr:spPr>
        <a:xfrm>
          <a:off x="14389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54264</xdr:rowOff>
    </xdr:from>
    <xdr:ext cx="405111" cy="259045"/>
    <xdr:sp macro="" textlink="">
      <xdr:nvSpPr>
        <xdr:cNvPr id="566" name="n_3mainValue【学校施設】&#10;有形固定資産減価償却率">
          <a:extLst>
            <a:ext uri="{FF2B5EF4-FFF2-40B4-BE49-F238E27FC236}">
              <a16:creationId xmlns:a16="http://schemas.microsoft.com/office/drawing/2014/main" id="{E7DC8C57-53D1-4D52-BA5E-7F822BE9F45C}"/>
            </a:ext>
          </a:extLst>
        </xdr:cNvPr>
        <xdr:cNvSpPr txBox="1"/>
      </xdr:nvSpPr>
      <xdr:spPr>
        <a:xfrm>
          <a:off x="13500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34670</xdr:rowOff>
    </xdr:from>
    <xdr:ext cx="405111" cy="259045"/>
    <xdr:sp macro="" textlink="">
      <xdr:nvSpPr>
        <xdr:cNvPr id="567" name="n_4mainValue【学校施設】&#10;有形固定資産減価償却率">
          <a:extLst>
            <a:ext uri="{FF2B5EF4-FFF2-40B4-BE49-F238E27FC236}">
              <a16:creationId xmlns:a16="http://schemas.microsoft.com/office/drawing/2014/main" id="{CF805C0C-7DE1-4864-84F0-BAF5431FEDC6}"/>
            </a:ext>
          </a:extLst>
        </xdr:cNvPr>
        <xdr:cNvSpPr txBox="1"/>
      </xdr:nvSpPr>
      <xdr:spPr>
        <a:xfrm>
          <a:off x="12611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FAE9AEB7-C082-4E13-A10E-ECBE79F7FA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129B1B0-E475-4848-BDB4-709695303BD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754E290-6B57-4DD5-9F9F-569074821AF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B51ED4E-6967-4986-BCC8-C509566E401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88ECC0F6-EFC1-43D6-9B64-AB4CF49F26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6AE62B32-F854-473D-84C1-F107424CBA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329112A8-E636-4E46-9E6B-BED176FC31E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5004DB14-B2DA-4CC3-B40C-12AE2A42F59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9D2A4322-88C2-4AE4-90E0-26EFBB2849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08AC707-0AEB-47D7-BD97-BA99B77606F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AAE5D4D-DBC4-4D0A-88E3-CE2371C8CA2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AED19AFE-3832-41A7-8AE8-B260923E1F7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B54CC5D4-CBE2-4E94-BA5E-FAEAD7899F8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C5C91657-1547-47B0-8404-0CAA180A65CF}"/>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F941EF7-9DA3-479D-A859-7F4D8D11324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385EFE5-250B-409D-9245-F1D290530745}"/>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546E482-0B4A-4369-9B5D-A1BCD50B64C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C2D51272-8560-480E-B5C8-66CE09CABE98}"/>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262861A3-3667-420B-8731-E7902B50738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65F3B84-8BEA-4FD8-B6BD-F7EFC28E7EF2}"/>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9F1F552-9B2E-4B98-8194-6352D36453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C7149B54-07E5-437D-9A42-DEA4778AA889}"/>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2119D995-DB72-4CF7-9BB7-DB937BBF5119}"/>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CB8935A0-A8EE-4EC6-8568-A628161F5018}"/>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28B43F45-D626-4E79-B077-FDDBD6B60961}"/>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87D5FE74-B05B-4AEF-A9DA-9369B16E0FD1}"/>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F8A6B780-AE45-4574-B279-F9D5B4263176}"/>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9A85375E-5091-44AF-87AA-4675C7DE131D}"/>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43AF648C-C9C6-433E-9D76-DC611634092C}"/>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2728FA80-246A-4D13-B16B-58B31E5825BF}"/>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83E4CE2B-6516-451E-8899-DAC8240F9BFA}"/>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7E2A1A75-F93E-41C5-B43F-39046741996F}"/>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B250D69-FBEC-4BFC-84BF-0797B6A077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2CB79A3-4FA1-4227-BD29-5B10D78E28C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1075BFD-4725-4330-874D-DDD98299C37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FCB11BF-58FD-4E48-96E9-254239577C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93C5E90-D32B-4E74-9C27-FF5F774EA49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124125</xdr:rowOff>
    </xdr:from>
    <xdr:to>
      <xdr:col>116</xdr:col>
      <xdr:colOff>114300</xdr:colOff>
      <xdr:row>63</xdr:row>
      <xdr:rowOff>54275</xdr:rowOff>
    </xdr:to>
    <xdr:sp macro="" textlink="">
      <xdr:nvSpPr>
        <xdr:cNvPr id="605" name="楕円 604">
          <a:extLst>
            <a:ext uri="{FF2B5EF4-FFF2-40B4-BE49-F238E27FC236}">
              <a16:creationId xmlns:a16="http://schemas.microsoft.com/office/drawing/2014/main" id="{2614D785-6772-4254-B3DC-F0B03626E42A}"/>
            </a:ext>
          </a:extLst>
        </xdr:cNvPr>
        <xdr:cNvSpPr/>
      </xdr:nvSpPr>
      <xdr:spPr>
        <a:xfrm>
          <a:off x="22110700" y="107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D462B1C5-5552-4BF4-B356-2F4F320F4EA4}"/>
            </a:ext>
          </a:extLst>
        </xdr:cNvPr>
        <xdr:cNvSpPr txBox="1"/>
      </xdr:nvSpPr>
      <xdr:spPr>
        <a:xfrm>
          <a:off x="22199600" y="1069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127691</xdr:rowOff>
    </xdr:from>
    <xdr:to>
      <xdr:col>112</xdr:col>
      <xdr:colOff>38100</xdr:colOff>
      <xdr:row>63</xdr:row>
      <xdr:rowOff>57841</xdr:rowOff>
    </xdr:to>
    <xdr:sp macro="" textlink="">
      <xdr:nvSpPr>
        <xdr:cNvPr id="607" name="楕円 606">
          <a:extLst>
            <a:ext uri="{FF2B5EF4-FFF2-40B4-BE49-F238E27FC236}">
              <a16:creationId xmlns:a16="http://schemas.microsoft.com/office/drawing/2014/main" id="{5891DFEF-B9A2-4AA4-A2CE-70A45C98A2AC}"/>
            </a:ext>
          </a:extLst>
        </xdr:cNvPr>
        <xdr:cNvSpPr/>
      </xdr:nvSpPr>
      <xdr:spPr>
        <a:xfrm>
          <a:off x="21272500" y="107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3475</xdr:rowOff>
    </xdr:from>
    <xdr:to>
      <xdr:col>116</xdr:col>
      <xdr:colOff>63500</xdr:colOff>
      <xdr:row>63</xdr:row>
      <xdr:rowOff>7041</xdr:rowOff>
    </xdr:to>
    <xdr:cxnSp macro="">
      <xdr:nvCxnSpPr>
        <xdr:cNvPr id="608" name="直線コネクタ 607">
          <a:extLst>
            <a:ext uri="{FF2B5EF4-FFF2-40B4-BE49-F238E27FC236}">
              <a16:creationId xmlns:a16="http://schemas.microsoft.com/office/drawing/2014/main" id="{61DAF4CB-5A83-42E5-BDF6-04F20D9DC3A6}"/>
            </a:ext>
          </a:extLst>
        </xdr:cNvPr>
        <xdr:cNvCxnSpPr/>
      </xdr:nvCxnSpPr>
      <xdr:spPr>
        <a:xfrm flipV="1">
          <a:off x="21323300" y="10804825"/>
          <a:ext cx="8382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132537</xdr:rowOff>
    </xdr:from>
    <xdr:to>
      <xdr:col>107</xdr:col>
      <xdr:colOff>101600</xdr:colOff>
      <xdr:row>63</xdr:row>
      <xdr:rowOff>62687</xdr:rowOff>
    </xdr:to>
    <xdr:sp macro="" textlink="">
      <xdr:nvSpPr>
        <xdr:cNvPr id="609" name="楕円 608">
          <a:extLst>
            <a:ext uri="{FF2B5EF4-FFF2-40B4-BE49-F238E27FC236}">
              <a16:creationId xmlns:a16="http://schemas.microsoft.com/office/drawing/2014/main" id="{793E85A4-A584-48A6-8744-CD55209DE622}"/>
            </a:ext>
          </a:extLst>
        </xdr:cNvPr>
        <xdr:cNvSpPr/>
      </xdr:nvSpPr>
      <xdr:spPr>
        <a:xfrm>
          <a:off x="20383500" y="1076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7041</xdr:rowOff>
    </xdr:from>
    <xdr:to>
      <xdr:col>111</xdr:col>
      <xdr:colOff>177800</xdr:colOff>
      <xdr:row>63</xdr:row>
      <xdr:rowOff>11887</xdr:rowOff>
    </xdr:to>
    <xdr:cxnSp macro="">
      <xdr:nvCxnSpPr>
        <xdr:cNvPr id="610" name="直線コネクタ 609">
          <a:extLst>
            <a:ext uri="{FF2B5EF4-FFF2-40B4-BE49-F238E27FC236}">
              <a16:creationId xmlns:a16="http://schemas.microsoft.com/office/drawing/2014/main" id="{E6916ACD-A854-4180-AB78-C111240EEAB4}"/>
            </a:ext>
          </a:extLst>
        </xdr:cNvPr>
        <xdr:cNvCxnSpPr/>
      </xdr:nvCxnSpPr>
      <xdr:spPr>
        <a:xfrm flipV="1">
          <a:off x="20434300" y="10808391"/>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134869</xdr:rowOff>
    </xdr:from>
    <xdr:to>
      <xdr:col>102</xdr:col>
      <xdr:colOff>165100</xdr:colOff>
      <xdr:row>63</xdr:row>
      <xdr:rowOff>65019</xdr:rowOff>
    </xdr:to>
    <xdr:sp macro="" textlink="">
      <xdr:nvSpPr>
        <xdr:cNvPr id="611" name="楕円 610">
          <a:extLst>
            <a:ext uri="{FF2B5EF4-FFF2-40B4-BE49-F238E27FC236}">
              <a16:creationId xmlns:a16="http://schemas.microsoft.com/office/drawing/2014/main" id="{26FC2475-0B98-4AEB-AA42-13E7AC4EE975}"/>
            </a:ext>
          </a:extLst>
        </xdr:cNvPr>
        <xdr:cNvSpPr/>
      </xdr:nvSpPr>
      <xdr:spPr>
        <a:xfrm>
          <a:off x="19494500" y="1076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11887</xdr:rowOff>
    </xdr:from>
    <xdr:to>
      <xdr:col>107</xdr:col>
      <xdr:colOff>50800</xdr:colOff>
      <xdr:row>63</xdr:row>
      <xdr:rowOff>14219</xdr:rowOff>
    </xdr:to>
    <xdr:cxnSp macro="">
      <xdr:nvCxnSpPr>
        <xdr:cNvPr id="612" name="直線コネクタ 611">
          <a:extLst>
            <a:ext uri="{FF2B5EF4-FFF2-40B4-BE49-F238E27FC236}">
              <a16:creationId xmlns:a16="http://schemas.microsoft.com/office/drawing/2014/main" id="{2ACA737B-40A0-41D5-80BE-7E7DCD3A5E2A}"/>
            </a:ext>
          </a:extLst>
        </xdr:cNvPr>
        <xdr:cNvCxnSpPr/>
      </xdr:nvCxnSpPr>
      <xdr:spPr>
        <a:xfrm flipV="1">
          <a:off x="19545300" y="10813237"/>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137155</xdr:rowOff>
    </xdr:from>
    <xdr:to>
      <xdr:col>98</xdr:col>
      <xdr:colOff>38100</xdr:colOff>
      <xdr:row>63</xdr:row>
      <xdr:rowOff>67305</xdr:rowOff>
    </xdr:to>
    <xdr:sp macro="" textlink="">
      <xdr:nvSpPr>
        <xdr:cNvPr id="613" name="楕円 612">
          <a:extLst>
            <a:ext uri="{FF2B5EF4-FFF2-40B4-BE49-F238E27FC236}">
              <a16:creationId xmlns:a16="http://schemas.microsoft.com/office/drawing/2014/main" id="{6285940C-9627-4619-A14E-2038B5D11705}"/>
            </a:ext>
          </a:extLst>
        </xdr:cNvPr>
        <xdr:cNvSpPr/>
      </xdr:nvSpPr>
      <xdr:spPr>
        <a:xfrm>
          <a:off x="18605500" y="1076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14219</xdr:rowOff>
    </xdr:from>
    <xdr:to>
      <xdr:col>102</xdr:col>
      <xdr:colOff>114300</xdr:colOff>
      <xdr:row>63</xdr:row>
      <xdr:rowOff>16505</xdr:rowOff>
    </xdr:to>
    <xdr:cxnSp macro="">
      <xdr:nvCxnSpPr>
        <xdr:cNvPr id="614" name="直線コネクタ 613">
          <a:extLst>
            <a:ext uri="{FF2B5EF4-FFF2-40B4-BE49-F238E27FC236}">
              <a16:creationId xmlns:a16="http://schemas.microsoft.com/office/drawing/2014/main" id="{7F159BB9-16E2-4DEB-A62C-FBA65F91671D}"/>
            </a:ext>
          </a:extLst>
        </xdr:cNvPr>
        <xdr:cNvCxnSpPr/>
      </xdr:nvCxnSpPr>
      <xdr:spPr>
        <a:xfrm flipV="1">
          <a:off x="18656300" y="1081556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AB2FAEBC-7A6B-4919-BF10-12AD0255C7AD}"/>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FCCD93E3-5A0D-4350-B85A-F8AAC7FD258C}"/>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1B417B3C-2F29-464F-95B5-687D438944B9}"/>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B9BB6B3B-9BF1-4912-A47A-9A2194C17AC7}"/>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48968</xdr:rowOff>
    </xdr:from>
    <xdr:ext cx="469744" cy="259045"/>
    <xdr:sp macro="" textlink="">
      <xdr:nvSpPr>
        <xdr:cNvPr id="619" name="n_1mainValue【学校施設】&#10;一人当たり面積">
          <a:extLst>
            <a:ext uri="{FF2B5EF4-FFF2-40B4-BE49-F238E27FC236}">
              <a16:creationId xmlns:a16="http://schemas.microsoft.com/office/drawing/2014/main" id="{62C381B4-010E-4815-B147-017BF8B4B11D}"/>
            </a:ext>
          </a:extLst>
        </xdr:cNvPr>
        <xdr:cNvSpPr txBox="1"/>
      </xdr:nvSpPr>
      <xdr:spPr>
        <a:xfrm>
          <a:off x="21075727" y="1085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53814</xdr:rowOff>
    </xdr:from>
    <xdr:ext cx="469744" cy="259045"/>
    <xdr:sp macro="" textlink="">
      <xdr:nvSpPr>
        <xdr:cNvPr id="620" name="n_2mainValue【学校施設】&#10;一人当たり面積">
          <a:extLst>
            <a:ext uri="{FF2B5EF4-FFF2-40B4-BE49-F238E27FC236}">
              <a16:creationId xmlns:a16="http://schemas.microsoft.com/office/drawing/2014/main" id="{B00A5FD1-9601-44E2-909A-5AFDC1E4E285}"/>
            </a:ext>
          </a:extLst>
        </xdr:cNvPr>
        <xdr:cNvSpPr txBox="1"/>
      </xdr:nvSpPr>
      <xdr:spPr>
        <a:xfrm>
          <a:off x="20199427" y="1085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56146</xdr:rowOff>
    </xdr:from>
    <xdr:ext cx="469744" cy="259045"/>
    <xdr:sp macro="" textlink="">
      <xdr:nvSpPr>
        <xdr:cNvPr id="621" name="n_3mainValue【学校施設】&#10;一人当たり面積">
          <a:extLst>
            <a:ext uri="{FF2B5EF4-FFF2-40B4-BE49-F238E27FC236}">
              <a16:creationId xmlns:a16="http://schemas.microsoft.com/office/drawing/2014/main" id="{64DDD6ED-DDE2-4A4D-8D63-A03C0AD3BD1F}"/>
            </a:ext>
          </a:extLst>
        </xdr:cNvPr>
        <xdr:cNvSpPr txBox="1"/>
      </xdr:nvSpPr>
      <xdr:spPr>
        <a:xfrm>
          <a:off x="19310427" y="1085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58432</xdr:rowOff>
    </xdr:from>
    <xdr:ext cx="469744" cy="259045"/>
    <xdr:sp macro="" textlink="">
      <xdr:nvSpPr>
        <xdr:cNvPr id="622" name="n_4mainValue【学校施設】&#10;一人当たり面積">
          <a:extLst>
            <a:ext uri="{FF2B5EF4-FFF2-40B4-BE49-F238E27FC236}">
              <a16:creationId xmlns:a16="http://schemas.microsoft.com/office/drawing/2014/main" id="{578D4631-8F9F-47D9-AD95-78661C0CA9E8}"/>
            </a:ext>
          </a:extLst>
        </xdr:cNvPr>
        <xdr:cNvSpPr txBox="1"/>
      </xdr:nvSpPr>
      <xdr:spPr>
        <a:xfrm>
          <a:off x="18421427" y="1085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DA54A245-6DA4-4FBA-A29F-8598F6FEC09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E8F7BF5-BDFC-4D51-9480-6C0EAD066DB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1EDEB6B-EA78-4DC1-B35F-6755CDB9DF6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9FF3DF9-577F-4FF1-BB4D-FD11EE7FDAF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71DF685-1A49-436C-891F-9E6D64059B1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656251A-EABD-4317-AEE2-24BB6675D4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A008B8F-C43B-40B2-922B-0B0B7B58B7E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0484896-F18E-48BA-BBA6-077CB306FA5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3408B56A-4C36-443A-BAEA-F01F9F695B3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B3FA478C-8DBF-4D09-8F0F-CE99B667A5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B7904302-23AF-408F-8EE5-B06234557B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ED3F5F11-6A61-4217-8B39-9D46A81F7E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125A8736-2C55-4CA3-AFE7-ECA48F82C9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E0E07A7E-B670-48A3-84F4-FD90A4F9DF1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51E5A1AF-1026-4C44-898B-CE7F62B351E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BDCFDDBB-7E27-4476-B5F6-071F6BCFAB2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A47E552-E5A7-4B2B-9BA1-E64391EEF2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B617427E-298D-4091-BFAE-2F27CAF20C3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C214C84-AE7B-4144-BF36-3ACDEFFEFC3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8AD2AD6F-1AF8-4157-8C49-8276EC9AB63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D48AE418-F557-48F4-BED7-B399349D97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541F0B28-540D-4477-9348-946E5C54502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25B2358-6943-4CA6-A013-DC4D2EA49E0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EABD5AF3-CC9C-46D1-BCA1-6AD67667F5D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9D58D88E-4B67-4565-9E97-B1C26997058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C848D0A2-1AD1-4051-B043-F45BE4A886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D110975B-1034-45A2-90CF-603349C943E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FBF02F25-88E9-4B3E-976E-E72D9F79B52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883C35EF-873F-4D76-9193-8BB4571AAFA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760303AD-FDB5-43FD-B123-E7E077D96D8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AAA97140-BB5C-4F87-9F38-1CEBF32CFA5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A3BE6C1C-EB91-40A1-B633-F75E79E9DAC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C4BCCA25-0924-4839-8022-B821C7F4600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D8B419E9-43C5-4940-94B1-971A8F7D779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EBAC83D9-859D-49B5-A3CC-BE09EE53CB5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464B1555-A8E7-4A0E-ADEB-4EFE4D5D544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B21D3BA4-951B-4F54-B72F-624E14F5295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E34FD240-D250-488C-A3AB-BF6797EDC9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D120D56E-6DD9-487D-A7BD-0BD97F2105D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771DE491-16AD-4410-A51C-661DC762ADD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AD5D16F4-1852-4945-A613-5176AF1A241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FC6E94EC-FB64-48DB-964E-C38E9D2347E4}"/>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3A1A0CDF-E8D0-4AD7-AFBF-83E17D3FC1A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0938E445-CC90-40D3-9953-9FA74300DDB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80AB4A9F-3A99-4E68-974C-4A0EDDD46043}"/>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8EBD9203-B8C8-407C-A426-BB47E499D60F}"/>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669" name="【公民館】&#10;有形固定資産減価償却率平均値テキスト">
          <a:extLst>
            <a:ext uri="{FF2B5EF4-FFF2-40B4-BE49-F238E27FC236}">
              <a16:creationId xmlns:a16="http://schemas.microsoft.com/office/drawing/2014/main" id="{8BD38BB1-DF3F-4CC2-9F66-01B2AD304F75}"/>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DAB6AB43-70AF-4F8E-B403-5E5A1B2391CA}"/>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113CAB66-6DCE-4332-8017-C319612B9B28}"/>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473F4B7B-F1F3-4D4E-A8C5-AD1573EC45AB}"/>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B34DF239-1AFC-4A7C-96DB-0FBE884C15FB}"/>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AEDDE62D-9DA2-47FA-B9D3-4CCF04148E7F}"/>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DAE59A56-7C07-479C-8232-11B6DAE146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CD77CB3-9A10-445C-A4B6-17FB1AFE144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C82EC0E-0280-4F91-BC12-668D76EFEA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9F7858C-F038-48B8-90CF-8BBF0C2B08D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58E84D9-0E71-4154-9E7F-B57710D6A16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4173</xdr:rowOff>
    </xdr:from>
    <xdr:to>
      <xdr:col>85</xdr:col>
      <xdr:colOff>177800</xdr:colOff>
      <xdr:row>106</xdr:row>
      <xdr:rowOff>105773</xdr:rowOff>
    </xdr:to>
    <xdr:sp macro="" textlink="">
      <xdr:nvSpPr>
        <xdr:cNvPr id="680" name="楕円 679">
          <a:extLst>
            <a:ext uri="{FF2B5EF4-FFF2-40B4-BE49-F238E27FC236}">
              <a16:creationId xmlns:a16="http://schemas.microsoft.com/office/drawing/2014/main" id="{F4B5F4E5-28E8-41B3-BDF5-C9CF7D4CC084}"/>
            </a:ext>
          </a:extLst>
        </xdr:cNvPr>
        <xdr:cNvSpPr/>
      </xdr:nvSpPr>
      <xdr:spPr>
        <a:xfrm>
          <a:off x="162687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27050</xdr:rowOff>
    </xdr:from>
    <xdr:ext cx="405111" cy="259045"/>
    <xdr:sp macro="" textlink="">
      <xdr:nvSpPr>
        <xdr:cNvPr id="681" name="【公民館】&#10;有形固定資産減価償却率該当値テキスト">
          <a:extLst>
            <a:ext uri="{FF2B5EF4-FFF2-40B4-BE49-F238E27FC236}">
              <a16:creationId xmlns:a16="http://schemas.microsoft.com/office/drawing/2014/main" id="{F6765D0F-E4FA-461C-8EBB-29ED23E1D3B1}"/>
            </a:ext>
          </a:extLst>
        </xdr:cNvPr>
        <xdr:cNvSpPr txBox="1"/>
      </xdr:nvSpPr>
      <xdr:spPr>
        <a:xfrm>
          <a:off x="16357600" y="18029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151130</xdr:rowOff>
    </xdr:from>
    <xdr:to>
      <xdr:col>81</xdr:col>
      <xdr:colOff>101600</xdr:colOff>
      <xdr:row>106</xdr:row>
      <xdr:rowOff>81280</xdr:rowOff>
    </xdr:to>
    <xdr:sp macro="" textlink="">
      <xdr:nvSpPr>
        <xdr:cNvPr id="682" name="楕円 681">
          <a:extLst>
            <a:ext uri="{FF2B5EF4-FFF2-40B4-BE49-F238E27FC236}">
              <a16:creationId xmlns:a16="http://schemas.microsoft.com/office/drawing/2014/main" id="{09E33B3B-8B86-4A01-85E4-228C436C2F0A}"/>
            </a:ext>
          </a:extLst>
        </xdr:cNvPr>
        <xdr:cNvSpPr/>
      </xdr:nvSpPr>
      <xdr:spPr>
        <a:xfrm>
          <a:off x="15430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30480</xdr:rowOff>
    </xdr:from>
    <xdr:to>
      <xdr:col>85</xdr:col>
      <xdr:colOff>127000</xdr:colOff>
      <xdr:row>106</xdr:row>
      <xdr:rowOff>54973</xdr:rowOff>
    </xdr:to>
    <xdr:cxnSp macro="">
      <xdr:nvCxnSpPr>
        <xdr:cNvPr id="683" name="直線コネクタ 682">
          <a:extLst>
            <a:ext uri="{FF2B5EF4-FFF2-40B4-BE49-F238E27FC236}">
              <a16:creationId xmlns:a16="http://schemas.microsoft.com/office/drawing/2014/main" id="{F3EF2DF0-284B-4D2D-BC16-252662F484CC}"/>
            </a:ext>
          </a:extLst>
        </xdr:cNvPr>
        <xdr:cNvCxnSpPr/>
      </xdr:nvCxnSpPr>
      <xdr:spPr>
        <a:xfrm>
          <a:off x="15481300" y="182041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12337</xdr:rowOff>
    </xdr:from>
    <xdr:to>
      <xdr:col>76</xdr:col>
      <xdr:colOff>165100</xdr:colOff>
      <xdr:row>106</xdr:row>
      <xdr:rowOff>113937</xdr:rowOff>
    </xdr:to>
    <xdr:sp macro="" textlink="">
      <xdr:nvSpPr>
        <xdr:cNvPr id="684" name="楕円 683">
          <a:extLst>
            <a:ext uri="{FF2B5EF4-FFF2-40B4-BE49-F238E27FC236}">
              <a16:creationId xmlns:a16="http://schemas.microsoft.com/office/drawing/2014/main" id="{5D11CEC6-7946-4DA9-A659-9484691E6531}"/>
            </a:ext>
          </a:extLst>
        </xdr:cNvPr>
        <xdr:cNvSpPr/>
      </xdr:nvSpPr>
      <xdr:spPr>
        <a:xfrm>
          <a:off x="14541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63137</xdr:rowOff>
    </xdr:to>
    <xdr:cxnSp macro="">
      <xdr:nvCxnSpPr>
        <xdr:cNvPr id="685" name="直線コネクタ 684">
          <a:extLst>
            <a:ext uri="{FF2B5EF4-FFF2-40B4-BE49-F238E27FC236}">
              <a16:creationId xmlns:a16="http://schemas.microsoft.com/office/drawing/2014/main" id="{C6F44E06-0FF1-46BB-950A-BE46A75FAE65}"/>
            </a:ext>
          </a:extLst>
        </xdr:cNvPr>
        <xdr:cNvCxnSpPr/>
      </xdr:nvCxnSpPr>
      <xdr:spPr>
        <a:xfrm flipV="1">
          <a:off x="14592300" y="182041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160927</xdr:rowOff>
    </xdr:from>
    <xdr:to>
      <xdr:col>72</xdr:col>
      <xdr:colOff>38100</xdr:colOff>
      <xdr:row>106</xdr:row>
      <xdr:rowOff>91077</xdr:rowOff>
    </xdr:to>
    <xdr:sp macro="" textlink="">
      <xdr:nvSpPr>
        <xdr:cNvPr id="686" name="楕円 685">
          <a:extLst>
            <a:ext uri="{FF2B5EF4-FFF2-40B4-BE49-F238E27FC236}">
              <a16:creationId xmlns:a16="http://schemas.microsoft.com/office/drawing/2014/main" id="{023A4D91-A496-46DF-855A-AAAC756A2752}"/>
            </a:ext>
          </a:extLst>
        </xdr:cNvPr>
        <xdr:cNvSpPr/>
      </xdr:nvSpPr>
      <xdr:spPr>
        <a:xfrm>
          <a:off x="13652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40277</xdr:rowOff>
    </xdr:from>
    <xdr:to>
      <xdr:col>76</xdr:col>
      <xdr:colOff>114300</xdr:colOff>
      <xdr:row>106</xdr:row>
      <xdr:rowOff>63137</xdr:rowOff>
    </xdr:to>
    <xdr:cxnSp macro="">
      <xdr:nvCxnSpPr>
        <xdr:cNvPr id="687" name="直線コネクタ 686">
          <a:extLst>
            <a:ext uri="{FF2B5EF4-FFF2-40B4-BE49-F238E27FC236}">
              <a16:creationId xmlns:a16="http://schemas.microsoft.com/office/drawing/2014/main" id="{94AA40CE-C084-4342-8334-8A7B2258B7FF}"/>
            </a:ext>
          </a:extLst>
        </xdr:cNvPr>
        <xdr:cNvCxnSpPr/>
      </xdr:nvCxnSpPr>
      <xdr:spPr>
        <a:xfrm>
          <a:off x="13703300" y="182139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134801</xdr:rowOff>
    </xdr:from>
    <xdr:to>
      <xdr:col>67</xdr:col>
      <xdr:colOff>101600</xdr:colOff>
      <xdr:row>106</xdr:row>
      <xdr:rowOff>64951</xdr:rowOff>
    </xdr:to>
    <xdr:sp macro="" textlink="">
      <xdr:nvSpPr>
        <xdr:cNvPr id="688" name="楕円 687">
          <a:extLst>
            <a:ext uri="{FF2B5EF4-FFF2-40B4-BE49-F238E27FC236}">
              <a16:creationId xmlns:a16="http://schemas.microsoft.com/office/drawing/2014/main" id="{098B9842-8BDC-4A07-981A-DE131FBDA9E6}"/>
            </a:ext>
          </a:extLst>
        </xdr:cNvPr>
        <xdr:cNvSpPr/>
      </xdr:nvSpPr>
      <xdr:spPr>
        <a:xfrm>
          <a:off x="12763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xdr:rowOff>
    </xdr:from>
    <xdr:to>
      <xdr:col>71</xdr:col>
      <xdr:colOff>177800</xdr:colOff>
      <xdr:row>106</xdr:row>
      <xdr:rowOff>40277</xdr:rowOff>
    </xdr:to>
    <xdr:cxnSp macro="">
      <xdr:nvCxnSpPr>
        <xdr:cNvPr id="689" name="直線コネクタ 688">
          <a:extLst>
            <a:ext uri="{FF2B5EF4-FFF2-40B4-BE49-F238E27FC236}">
              <a16:creationId xmlns:a16="http://schemas.microsoft.com/office/drawing/2014/main" id="{BE036459-5AF3-41A7-ABE8-C067D094EBE2}"/>
            </a:ext>
          </a:extLst>
        </xdr:cNvPr>
        <xdr:cNvCxnSpPr/>
      </xdr:nvCxnSpPr>
      <xdr:spPr>
        <a:xfrm>
          <a:off x="12814300" y="181878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A56E3B60-9CD4-478E-9295-6C28D08AD67A}"/>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C566134C-12C5-415D-9538-651E30E385BA}"/>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98082072-B26F-41C7-A5A1-86B7C5BB2FB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0D5BCF34-781B-40FD-BFD4-830F4ECA5118}"/>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72407</xdr:rowOff>
    </xdr:from>
    <xdr:ext cx="405111" cy="259045"/>
    <xdr:sp macro="" textlink="">
      <xdr:nvSpPr>
        <xdr:cNvPr id="694" name="n_1mainValue【公民館】&#10;有形固定資産減価償却率">
          <a:extLst>
            <a:ext uri="{FF2B5EF4-FFF2-40B4-BE49-F238E27FC236}">
              <a16:creationId xmlns:a16="http://schemas.microsoft.com/office/drawing/2014/main" id="{B778AB60-359A-46CF-BF5D-62B0B8BE21A0}"/>
            </a:ext>
          </a:extLst>
        </xdr:cNvPr>
        <xdr:cNvSpPr txBox="1"/>
      </xdr:nvSpPr>
      <xdr:spPr>
        <a:xfrm>
          <a:off x="15266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105064</xdr:rowOff>
    </xdr:from>
    <xdr:ext cx="405111" cy="259045"/>
    <xdr:sp macro="" textlink="">
      <xdr:nvSpPr>
        <xdr:cNvPr id="695" name="n_2mainValue【公民館】&#10;有形固定資産減価償却率">
          <a:extLst>
            <a:ext uri="{FF2B5EF4-FFF2-40B4-BE49-F238E27FC236}">
              <a16:creationId xmlns:a16="http://schemas.microsoft.com/office/drawing/2014/main" id="{3A0E5788-BBB2-450C-9852-CE73A4A1B6B2}"/>
            </a:ext>
          </a:extLst>
        </xdr:cNvPr>
        <xdr:cNvSpPr txBox="1"/>
      </xdr:nvSpPr>
      <xdr:spPr>
        <a:xfrm>
          <a:off x="14389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82204</xdr:rowOff>
    </xdr:from>
    <xdr:ext cx="405111" cy="259045"/>
    <xdr:sp macro="" textlink="">
      <xdr:nvSpPr>
        <xdr:cNvPr id="696" name="n_3mainValue【公民館】&#10;有形固定資産減価償却率">
          <a:extLst>
            <a:ext uri="{FF2B5EF4-FFF2-40B4-BE49-F238E27FC236}">
              <a16:creationId xmlns:a16="http://schemas.microsoft.com/office/drawing/2014/main" id="{2BE2B50D-432D-4933-A961-B05D87B5C6A4}"/>
            </a:ext>
          </a:extLst>
        </xdr:cNvPr>
        <xdr:cNvSpPr txBox="1"/>
      </xdr:nvSpPr>
      <xdr:spPr>
        <a:xfrm>
          <a:off x="13500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56078</xdr:rowOff>
    </xdr:from>
    <xdr:ext cx="405111" cy="259045"/>
    <xdr:sp macro="" textlink="">
      <xdr:nvSpPr>
        <xdr:cNvPr id="697" name="n_4mainValue【公民館】&#10;有形固定資産減価償却率">
          <a:extLst>
            <a:ext uri="{FF2B5EF4-FFF2-40B4-BE49-F238E27FC236}">
              <a16:creationId xmlns:a16="http://schemas.microsoft.com/office/drawing/2014/main" id="{DFCDA2C0-F125-4B54-A7FB-E1E19EFC0F71}"/>
            </a:ext>
          </a:extLst>
        </xdr:cNvPr>
        <xdr:cNvSpPr txBox="1"/>
      </xdr:nvSpPr>
      <xdr:spPr>
        <a:xfrm>
          <a:off x="1261174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8D7F04B6-A33A-44AC-AE8F-986013659BE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6264466E-80CD-47CA-B1B7-0591EBA8A3F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3155F0D4-7C0B-46AE-9651-9CB568056E1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9383347D-2ABE-4A38-97F5-36DDDBF9A6B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8CA3AF57-EF1C-473C-A484-7986F69E8E6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368D1239-E851-4C31-9E7C-4D5546A8A68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B5B83280-8CB7-47C7-ADEF-8FA1043A0CE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2DE689F0-FC36-4C72-906B-243690FF83A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E5B32971-79E4-4A80-8252-FD63F16E66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15795C0D-503F-416E-8F5C-FD7D5CD254E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3B967939-9041-426D-B440-F4D6B2D24DC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D795B18E-AA26-4D13-A3B1-C10F07574EF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6CDAB2B8-D76C-4763-9365-A81EDBD4B01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80CE4B72-6095-47B0-A36F-662CAE147AB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6766918B-A99D-4F85-B093-8D50DFF3488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EE02A502-0904-43BD-9374-CEB56C4F5A4A}"/>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3FB6FF32-E1CE-4E6A-B62B-04A1A519883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735ACE1B-E2CA-4139-A615-5FA05A134BB2}"/>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B94F91D8-2557-4794-ADB9-D5509280069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6C5C3920-5A84-4079-AE0A-CDFCF96B2447}"/>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D874C028-7759-4289-B0A8-E266B2136F0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9CAB7B35-F204-4DAB-9FD9-E94E671CABB4}"/>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14381C84-F9C1-4142-94FB-BBE9B087322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0FBAA23D-4606-4026-829F-B2B3AEC841FE}"/>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466238C2-B790-48CF-ACFE-49FE80EDEFAE}"/>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E12E7218-A071-47CB-BAE7-0B69FB8E53B5}"/>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2267ECEB-F4BC-486A-B2AD-61B1BE91361B}"/>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493D1907-F04C-4D31-9A0A-1D1605BC7018}"/>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6C951CE4-0DB9-4FC1-8C29-F55E61A0FD22}"/>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ED83503C-40F4-42A0-B615-BD17D1DA0B01}"/>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D6706F28-E42A-4EEE-9D54-33B3D6BD38DB}"/>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09F39361-7981-4439-A5DD-D25DA71EDB96}"/>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D125CE6B-B8CF-46EA-88A8-467F2BD682A3}"/>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DFCA259A-6F6B-44AE-890B-2EE080FD6BBE}"/>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3FF9598-0BFE-4058-B73B-B8A633C8565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9D92490-73E8-4E32-8DBF-7CB780D4FC8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3B9BFC0-077D-4E3D-8B6C-21A4662454D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87132E0-6FB9-469B-B298-BC776A3879E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7B0E07F-F69F-4CB3-89EE-1451A8A12C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151816</xdr:rowOff>
    </xdr:from>
    <xdr:to>
      <xdr:col>116</xdr:col>
      <xdr:colOff>114300</xdr:colOff>
      <xdr:row>108</xdr:row>
      <xdr:rowOff>81966</xdr:rowOff>
    </xdr:to>
    <xdr:sp macro="" textlink="">
      <xdr:nvSpPr>
        <xdr:cNvPr id="737" name="楕円 736">
          <a:extLst>
            <a:ext uri="{FF2B5EF4-FFF2-40B4-BE49-F238E27FC236}">
              <a16:creationId xmlns:a16="http://schemas.microsoft.com/office/drawing/2014/main" id="{0B2E9F17-1401-4C91-8D08-AC02DC5956F4}"/>
            </a:ext>
          </a:extLst>
        </xdr:cNvPr>
        <xdr:cNvSpPr/>
      </xdr:nvSpPr>
      <xdr:spPr>
        <a:xfrm>
          <a:off x="22110700" y="1849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111193</xdr:rowOff>
    </xdr:from>
    <xdr:ext cx="469744" cy="259045"/>
    <xdr:sp macro="" textlink="">
      <xdr:nvSpPr>
        <xdr:cNvPr id="738" name="【公民館】&#10;一人当たり面積該当値テキスト">
          <a:extLst>
            <a:ext uri="{FF2B5EF4-FFF2-40B4-BE49-F238E27FC236}">
              <a16:creationId xmlns:a16="http://schemas.microsoft.com/office/drawing/2014/main" id="{814983A6-C4C0-46B9-BDE8-7059A9F5A104}"/>
            </a:ext>
          </a:extLst>
        </xdr:cNvPr>
        <xdr:cNvSpPr txBox="1"/>
      </xdr:nvSpPr>
      <xdr:spPr>
        <a:xfrm>
          <a:off x="22199600" y="1828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154406</xdr:rowOff>
    </xdr:from>
    <xdr:to>
      <xdr:col>112</xdr:col>
      <xdr:colOff>38100</xdr:colOff>
      <xdr:row>108</xdr:row>
      <xdr:rowOff>84556</xdr:rowOff>
    </xdr:to>
    <xdr:sp macro="" textlink="">
      <xdr:nvSpPr>
        <xdr:cNvPr id="739" name="楕円 738">
          <a:extLst>
            <a:ext uri="{FF2B5EF4-FFF2-40B4-BE49-F238E27FC236}">
              <a16:creationId xmlns:a16="http://schemas.microsoft.com/office/drawing/2014/main" id="{699BBBEB-9F57-4909-896E-2EFC18850FD1}"/>
            </a:ext>
          </a:extLst>
        </xdr:cNvPr>
        <xdr:cNvSpPr/>
      </xdr:nvSpPr>
      <xdr:spPr>
        <a:xfrm>
          <a:off x="21272500" y="1849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31166</xdr:rowOff>
    </xdr:from>
    <xdr:to>
      <xdr:col>116</xdr:col>
      <xdr:colOff>63500</xdr:colOff>
      <xdr:row>108</xdr:row>
      <xdr:rowOff>33756</xdr:rowOff>
    </xdr:to>
    <xdr:cxnSp macro="">
      <xdr:nvCxnSpPr>
        <xdr:cNvPr id="740" name="直線コネクタ 739">
          <a:extLst>
            <a:ext uri="{FF2B5EF4-FFF2-40B4-BE49-F238E27FC236}">
              <a16:creationId xmlns:a16="http://schemas.microsoft.com/office/drawing/2014/main" id="{9D02068B-E55B-42AA-A0DD-6715B5D1395C}"/>
            </a:ext>
          </a:extLst>
        </xdr:cNvPr>
        <xdr:cNvCxnSpPr/>
      </xdr:nvCxnSpPr>
      <xdr:spPr>
        <a:xfrm flipV="1">
          <a:off x="21323300" y="18547766"/>
          <a:ext cx="83820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149073</xdr:rowOff>
    </xdr:from>
    <xdr:to>
      <xdr:col>107</xdr:col>
      <xdr:colOff>101600</xdr:colOff>
      <xdr:row>108</xdr:row>
      <xdr:rowOff>79223</xdr:rowOff>
    </xdr:to>
    <xdr:sp macro="" textlink="">
      <xdr:nvSpPr>
        <xdr:cNvPr id="741" name="楕円 740">
          <a:extLst>
            <a:ext uri="{FF2B5EF4-FFF2-40B4-BE49-F238E27FC236}">
              <a16:creationId xmlns:a16="http://schemas.microsoft.com/office/drawing/2014/main" id="{3C12E34E-22CD-4B97-AF17-A9FAB95F0B15}"/>
            </a:ext>
          </a:extLst>
        </xdr:cNvPr>
        <xdr:cNvSpPr/>
      </xdr:nvSpPr>
      <xdr:spPr>
        <a:xfrm>
          <a:off x="20383500" y="1849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28423</xdr:rowOff>
    </xdr:from>
    <xdr:to>
      <xdr:col>111</xdr:col>
      <xdr:colOff>177800</xdr:colOff>
      <xdr:row>108</xdr:row>
      <xdr:rowOff>33756</xdr:rowOff>
    </xdr:to>
    <xdr:cxnSp macro="">
      <xdr:nvCxnSpPr>
        <xdr:cNvPr id="742" name="直線コネクタ 741">
          <a:extLst>
            <a:ext uri="{FF2B5EF4-FFF2-40B4-BE49-F238E27FC236}">
              <a16:creationId xmlns:a16="http://schemas.microsoft.com/office/drawing/2014/main" id="{7E59AD55-F51C-43AA-BACD-0BEE29A99F19}"/>
            </a:ext>
          </a:extLst>
        </xdr:cNvPr>
        <xdr:cNvCxnSpPr/>
      </xdr:nvCxnSpPr>
      <xdr:spPr>
        <a:xfrm>
          <a:off x="20434300" y="18545023"/>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150825</xdr:rowOff>
    </xdr:from>
    <xdr:to>
      <xdr:col>102</xdr:col>
      <xdr:colOff>165100</xdr:colOff>
      <xdr:row>108</xdr:row>
      <xdr:rowOff>80975</xdr:rowOff>
    </xdr:to>
    <xdr:sp macro="" textlink="">
      <xdr:nvSpPr>
        <xdr:cNvPr id="743" name="楕円 742">
          <a:extLst>
            <a:ext uri="{FF2B5EF4-FFF2-40B4-BE49-F238E27FC236}">
              <a16:creationId xmlns:a16="http://schemas.microsoft.com/office/drawing/2014/main" id="{EABC15EA-14A4-46F7-8117-4C5258ACB3DA}"/>
            </a:ext>
          </a:extLst>
        </xdr:cNvPr>
        <xdr:cNvSpPr/>
      </xdr:nvSpPr>
      <xdr:spPr>
        <a:xfrm>
          <a:off x="19494500" y="1849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28423</xdr:rowOff>
    </xdr:from>
    <xdr:to>
      <xdr:col>107</xdr:col>
      <xdr:colOff>50800</xdr:colOff>
      <xdr:row>108</xdr:row>
      <xdr:rowOff>30175</xdr:rowOff>
    </xdr:to>
    <xdr:cxnSp macro="">
      <xdr:nvCxnSpPr>
        <xdr:cNvPr id="744" name="直線コネクタ 743">
          <a:extLst>
            <a:ext uri="{FF2B5EF4-FFF2-40B4-BE49-F238E27FC236}">
              <a16:creationId xmlns:a16="http://schemas.microsoft.com/office/drawing/2014/main" id="{5FEF810F-3600-4DBB-8D52-9260A564A2EB}"/>
            </a:ext>
          </a:extLst>
        </xdr:cNvPr>
        <xdr:cNvCxnSpPr/>
      </xdr:nvCxnSpPr>
      <xdr:spPr>
        <a:xfrm flipV="1">
          <a:off x="19545300" y="18545023"/>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152578</xdr:rowOff>
    </xdr:from>
    <xdr:to>
      <xdr:col>98</xdr:col>
      <xdr:colOff>38100</xdr:colOff>
      <xdr:row>108</xdr:row>
      <xdr:rowOff>82728</xdr:rowOff>
    </xdr:to>
    <xdr:sp macro="" textlink="">
      <xdr:nvSpPr>
        <xdr:cNvPr id="745" name="楕円 744">
          <a:extLst>
            <a:ext uri="{FF2B5EF4-FFF2-40B4-BE49-F238E27FC236}">
              <a16:creationId xmlns:a16="http://schemas.microsoft.com/office/drawing/2014/main" id="{050FD507-79E4-4DBA-BCE4-04197C8D92B5}"/>
            </a:ext>
          </a:extLst>
        </xdr:cNvPr>
        <xdr:cNvSpPr/>
      </xdr:nvSpPr>
      <xdr:spPr>
        <a:xfrm>
          <a:off x="18605500" y="1849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30175</xdr:rowOff>
    </xdr:from>
    <xdr:to>
      <xdr:col>102</xdr:col>
      <xdr:colOff>114300</xdr:colOff>
      <xdr:row>108</xdr:row>
      <xdr:rowOff>31928</xdr:rowOff>
    </xdr:to>
    <xdr:cxnSp macro="">
      <xdr:nvCxnSpPr>
        <xdr:cNvPr id="746" name="直線コネクタ 745">
          <a:extLst>
            <a:ext uri="{FF2B5EF4-FFF2-40B4-BE49-F238E27FC236}">
              <a16:creationId xmlns:a16="http://schemas.microsoft.com/office/drawing/2014/main" id="{696840FC-1214-4AFF-90FC-998FF8EB17F3}"/>
            </a:ext>
          </a:extLst>
        </xdr:cNvPr>
        <xdr:cNvCxnSpPr/>
      </xdr:nvCxnSpPr>
      <xdr:spPr>
        <a:xfrm flipV="1">
          <a:off x="18656300" y="18546775"/>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3A16B6EB-2973-414E-9D26-10FAB1A16A6B}"/>
            </a:ext>
          </a:extLst>
        </xdr:cNvPr>
        <xdr:cNvSpPr txBox="1"/>
      </xdr:nvSpPr>
      <xdr:spPr>
        <a:xfrm>
          <a:off x="21075727" y="1863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F2FC1C9D-7EE7-48D8-B3A0-99C814F730A9}"/>
            </a:ext>
          </a:extLst>
        </xdr:cNvPr>
        <xdr:cNvSpPr txBox="1"/>
      </xdr:nvSpPr>
      <xdr:spPr>
        <a:xfrm>
          <a:off x="20199427" y="186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E65DEC78-0F93-411B-B844-849FDA4948F0}"/>
            </a:ext>
          </a:extLst>
        </xdr:cNvPr>
        <xdr:cNvSpPr txBox="1"/>
      </xdr:nvSpPr>
      <xdr:spPr>
        <a:xfrm>
          <a:off x="19310427" y="186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62A67638-3CF1-4AAC-B286-61F16A7174CB}"/>
            </a:ext>
          </a:extLst>
        </xdr:cNvPr>
        <xdr:cNvSpPr txBox="1"/>
      </xdr:nvSpPr>
      <xdr:spPr>
        <a:xfrm>
          <a:off x="18421427" y="1863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101083</xdr:rowOff>
    </xdr:from>
    <xdr:ext cx="469744" cy="259045"/>
    <xdr:sp macro="" textlink="">
      <xdr:nvSpPr>
        <xdr:cNvPr id="751" name="n_1mainValue【公民館】&#10;一人当たり面積">
          <a:extLst>
            <a:ext uri="{FF2B5EF4-FFF2-40B4-BE49-F238E27FC236}">
              <a16:creationId xmlns:a16="http://schemas.microsoft.com/office/drawing/2014/main" id="{1FCACD7C-C9E7-40A1-B579-DC0A0FABE6EC}"/>
            </a:ext>
          </a:extLst>
        </xdr:cNvPr>
        <xdr:cNvSpPr txBox="1"/>
      </xdr:nvSpPr>
      <xdr:spPr>
        <a:xfrm>
          <a:off x="21075727" y="1827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95750</xdr:rowOff>
    </xdr:from>
    <xdr:ext cx="469744" cy="259045"/>
    <xdr:sp macro="" textlink="">
      <xdr:nvSpPr>
        <xdr:cNvPr id="752" name="n_2mainValue【公民館】&#10;一人当たり面積">
          <a:extLst>
            <a:ext uri="{FF2B5EF4-FFF2-40B4-BE49-F238E27FC236}">
              <a16:creationId xmlns:a16="http://schemas.microsoft.com/office/drawing/2014/main" id="{4EBABDA9-A54F-43D8-BC30-B8B49DB08D5F}"/>
            </a:ext>
          </a:extLst>
        </xdr:cNvPr>
        <xdr:cNvSpPr txBox="1"/>
      </xdr:nvSpPr>
      <xdr:spPr>
        <a:xfrm>
          <a:off x="20199427" y="18269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97502</xdr:rowOff>
    </xdr:from>
    <xdr:ext cx="469744" cy="259045"/>
    <xdr:sp macro="" textlink="">
      <xdr:nvSpPr>
        <xdr:cNvPr id="753" name="n_3mainValue【公民館】&#10;一人当たり面積">
          <a:extLst>
            <a:ext uri="{FF2B5EF4-FFF2-40B4-BE49-F238E27FC236}">
              <a16:creationId xmlns:a16="http://schemas.microsoft.com/office/drawing/2014/main" id="{5D8C14AF-AE3D-4D89-B8D1-3F4E60D2497F}"/>
            </a:ext>
          </a:extLst>
        </xdr:cNvPr>
        <xdr:cNvSpPr txBox="1"/>
      </xdr:nvSpPr>
      <xdr:spPr>
        <a:xfrm>
          <a:off x="19310427" y="1827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99255</xdr:rowOff>
    </xdr:from>
    <xdr:ext cx="469744" cy="259045"/>
    <xdr:sp macro="" textlink="">
      <xdr:nvSpPr>
        <xdr:cNvPr id="754" name="n_4mainValue【公民館】&#10;一人当たり面積">
          <a:extLst>
            <a:ext uri="{FF2B5EF4-FFF2-40B4-BE49-F238E27FC236}">
              <a16:creationId xmlns:a16="http://schemas.microsoft.com/office/drawing/2014/main" id="{457988A2-3709-4B2D-AE7F-626354C9DDAF}"/>
            </a:ext>
          </a:extLst>
        </xdr:cNvPr>
        <xdr:cNvSpPr txBox="1"/>
      </xdr:nvSpPr>
      <xdr:spPr>
        <a:xfrm>
          <a:off x="18421427" y="182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DA60B1CF-40F0-491C-8721-E7F1C09F0A0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485BE15-6001-4B02-AEFE-923E8673DAC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A8ECDEDD-A319-4E64-A43A-6CE1820CFF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類似団体平均と比較すると、橋梁の計画的な長寿命化改修により橋梁・トンネルにおいて低くなっている一方、認定こども園の増築改修から期間が経過しており、認定こども園・幼稚園・保育所において高くなっている。</a:t>
          </a:r>
        </a:p>
        <a:p>
          <a:r>
            <a:rPr kumimoji="1" lang="ja-JP" altLang="en-US" sz="1300">
              <a:latin typeface="ＭＳ Ｐゴシック" panose="020B0600070205080204" pitchFamily="50" charset="-128"/>
              <a:ea typeface="ＭＳ Ｐゴシック" panose="020B0600070205080204" pitchFamily="50" charset="-128"/>
            </a:rPr>
            <a:t>　一人当たりの資産量は、類似団体平均と比較すると、公営住宅、公民館が多く、認定こども園・幼稚園・保育所、学校施設が少なくなっている。公営住宅については相当年の築年数のある住宅にも入居者がおり使用していることや政策空き家が残存していること、公民館については旧高校であり面積自体が大きいこと、認定こども園については少子化を見込んだ規模で増築を行ったことが要因と考えられ、学校施設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年度からの義務教育学校開設に伴い、現小学校を増改築し施設を集約することから令和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年度に変動することが見込まれる。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年度で主だった新規建設事業が一段落することから、今後は既存施設に対する公共施設マネジメントを推進し、長中期的に必要となる施設を検討し整理することで、資産総量の適正化と質の確保に努める。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C2FDDB-EF35-437A-BD40-85140FA5D85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460F81-6035-4F63-A7BD-FD458A7065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C66EB7-4AAC-4CA3-A2E1-7C8C0124CF9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A970AB1-42E0-4D96-A3FF-858C16BAD93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北海道秩父別町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5451D1-61A1-49DB-85F1-E1E1B80D7D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744DFD5-1D18-443D-81DE-5CAC9AFA162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407A94-F072-4B79-B5C9-9DDBDBCD8A5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62E2F5F-4D69-4969-A4B1-DB51F650D4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9AE42BB-32E9-4562-88C2-0049C399841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CA1D96-150C-4026-9645-7C5CA5EB45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2,182
2,177
47.18
5,685,286
5,638,793
46,493
2,032,676
4,217,723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D19FB4A-9AA4-463B-8198-8A153347D4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CC9EAEA-A51B-4CDC-875E-F5B606DEF0C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89103F-7F49-4800-BBE2-9E2D93A6F0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A885DF-F005-4884-AC1E-0C719891AD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8A3D850-BED4-4A3E-873A-7985C6558E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B101408-EA05-476A-BBE3-6CBC97B17F4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7EA1F7-2343-494E-94CE-1A5BE254991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F24201-2732-42C1-8110-608E2208273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C332963-7167-4019-887F-F08032BBCA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B20D5A-A245-44AF-9E67-C796DAF48C9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C9C889-3E55-4DA2-B33E-9956469425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21AB1C-2B64-4EA6-AEF1-4ECD275D23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18F028-BFE5-4265-A3F7-0A2CBD7FECF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6F58C4-5C17-42F3-948E-4EDC87117A9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8A7ED1-8855-4968-8355-3582C4FF52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FEA764A-A949-44A0-8D3A-459DD43EB94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2430893-1A3C-45FC-BE94-21FC72C691D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0FEDCD-22FA-42E2-AFD8-0D731ABA03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D2F2BA8-70F2-4C59-8A4F-D9EC41072E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26FCDDD-0745-4783-8988-69C2FBC3FA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C4568F-E023-4F6A-B4AD-CF0A9BC13BA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43BD69-B3C9-46B0-BF29-712D7274150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9C510B-C49D-44A3-A7A5-0FAD0D5B56C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EE1DD7-C549-4BBF-969F-1F44F92FFD6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19D1580-613B-47F3-B68B-4497D797A4F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869D7C-AB6B-4EF1-B3DB-A395CB4C81B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A6415E4-333E-47B7-BC5C-FC57BFC8A44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8DE4D9-2FB4-434E-A8D8-7D35E4CA8D6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D88A78-9F5B-4C33-9F32-C06B0CA5F77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28C488C-263D-4CE6-AA94-B6319EC164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6CC40E-49A2-47B8-93D7-362758D7BE7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0F5846-32CF-4479-8025-EBD1C734714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2C6E2FD-41D6-4462-A54B-21DC9F728DB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63407FE-4F28-42E7-95C2-99CDE229F07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1C25CFD-D187-4508-8944-262DD29E50A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5481D12-E30E-49F2-95B1-C39F07A14A8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1C8CF76-9374-435A-901E-85870250D9E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51B48B0-BF14-4CD7-911B-19146AA3FBF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8CD3442-C108-4DCF-9618-BD877911485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043C2BB-68F9-4AB1-82CC-47B362F4488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694FC1C-896F-4B60-BCD5-6E004FD9E12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FF2CD3E-311A-424B-93C7-B51F7655859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883B7D2-9089-4FF5-B19C-21513BF584F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95E0885-F599-4C58-8487-09B4DFCE3B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409C4750-B4DB-4B52-95E8-2954822D310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DCE68EF2-1BD9-4F5E-8D31-B7AEE56877D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EB08FFE0-86BE-42BE-AC49-0300CEA900D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C1AFFCFF-32E2-4230-A793-FFD78F44AB4E}"/>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B5826A24-6F8B-408E-955F-DA7969676B06}"/>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41BE810F-68A2-4769-8D7C-76B73E8B38D9}"/>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3AB1D0AD-B518-4003-B9CC-622D8ED60A4E}"/>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9B1DE36A-1BDB-475D-9528-9698FBCED9A5}"/>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19B4035C-9840-415B-BC0D-78758841A380}"/>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6DD0AF53-556D-4CF1-8424-A11CB3AEB667}"/>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E9EAB6D2-D2B9-46AA-AFA7-AABB40246A37}"/>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2D63C59-FBCA-463F-A4DD-EBDFDFEBA80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A67A35-F5D3-4607-A461-6C52B45D5CF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CBD7745-08B0-427D-9CA5-0112DCE8AE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0AC547-739C-422D-BBEA-DBC54400308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78EA4A-3E03-445E-936B-B4E35C3154A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80010</xdr:rowOff>
    </xdr:from>
    <xdr:to>
      <xdr:col>24</xdr:col>
      <xdr:colOff>114300</xdr:colOff>
      <xdr:row>39</xdr:row>
      <xdr:rowOff>10160</xdr:rowOff>
    </xdr:to>
    <xdr:sp macro="" textlink="">
      <xdr:nvSpPr>
        <xdr:cNvPr id="72" name="楕円 71">
          <a:extLst>
            <a:ext uri="{FF2B5EF4-FFF2-40B4-BE49-F238E27FC236}">
              <a16:creationId xmlns:a16="http://schemas.microsoft.com/office/drawing/2014/main" id="{DDD6EA5A-8BE7-4398-9FF7-090A493606EB}"/>
            </a:ext>
          </a:extLst>
        </xdr:cNvPr>
        <xdr:cNvSpPr/>
      </xdr:nvSpPr>
      <xdr:spPr>
        <a:xfrm>
          <a:off x="45847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58437</xdr:rowOff>
    </xdr:from>
    <xdr:ext cx="405111" cy="259045"/>
    <xdr:sp macro="" textlink="">
      <xdr:nvSpPr>
        <xdr:cNvPr id="73" name="【図書館】&#10;有形固定資産減価償却率該当値テキスト">
          <a:extLst>
            <a:ext uri="{FF2B5EF4-FFF2-40B4-BE49-F238E27FC236}">
              <a16:creationId xmlns:a16="http://schemas.microsoft.com/office/drawing/2014/main" id="{94785C85-7799-4DE7-9541-CCE6398C33FB}"/>
            </a:ext>
          </a:extLst>
        </xdr:cNvPr>
        <xdr:cNvSpPr txBox="1"/>
      </xdr:nvSpPr>
      <xdr:spPr>
        <a:xfrm>
          <a:off x="4673600" y="657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58420</xdr:rowOff>
    </xdr:from>
    <xdr:to>
      <xdr:col>20</xdr:col>
      <xdr:colOff>38100</xdr:colOff>
      <xdr:row>38</xdr:row>
      <xdr:rowOff>160020</xdr:rowOff>
    </xdr:to>
    <xdr:sp macro="" textlink="">
      <xdr:nvSpPr>
        <xdr:cNvPr id="74" name="楕円 73">
          <a:extLst>
            <a:ext uri="{FF2B5EF4-FFF2-40B4-BE49-F238E27FC236}">
              <a16:creationId xmlns:a16="http://schemas.microsoft.com/office/drawing/2014/main" id="{87669039-E96A-4784-9F1F-784E0E1EBD98}"/>
            </a:ext>
          </a:extLst>
        </xdr:cNvPr>
        <xdr:cNvSpPr/>
      </xdr:nvSpPr>
      <xdr:spPr>
        <a:xfrm>
          <a:off x="3746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109220</xdr:rowOff>
    </xdr:from>
    <xdr:to>
      <xdr:col>24</xdr:col>
      <xdr:colOff>63500</xdr:colOff>
      <xdr:row>38</xdr:row>
      <xdr:rowOff>130810</xdr:rowOff>
    </xdr:to>
    <xdr:cxnSp macro="">
      <xdr:nvCxnSpPr>
        <xdr:cNvPr id="75" name="直線コネクタ 74">
          <a:extLst>
            <a:ext uri="{FF2B5EF4-FFF2-40B4-BE49-F238E27FC236}">
              <a16:creationId xmlns:a16="http://schemas.microsoft.com/office/drawing/2014/main" id="{36ADDA4E-E150-476D-A597-28837D13E842}"/>
            </a:ext>
          </a:extLst>
        </xdr:cNvPr>
        <xdr:cNvCxnSpPr/>
      </xdr:nvCxnSpPr>
      <xdr:spPr>
        <a:xfrm>
          <a:off x="3797300" y="662432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38100</xdr:rowOff>
    </xdr:from>
    <xdr:to>
      <xdr:col>15</xdr:col>
      <xdr:colOff>101600</xdr:colOff>
      <xdr:row>38</xdr:row>
      <xdr:rowOff>139700</xdr:rowOff>
    </xdr:to>
    <xdr:sp macro="" textlink="">
      <xdr:nvSpPr>
        <xdr:cNvPr id="76" name="楕円 75">
          <a:extLst>
            <a:ext uri="{FF2B5EF4-FFF2-40B4-BE49-F238E27FC236}">
              <a16:creationId xmlns:a16="http://schemas.microsoft.com/office/drawing/2014/main" id="{EFCBE04A-8876-45A3-8CE2-3BDCAF5DEF7A}"/>
            </a:ext>
          </a:extLst>
        </xdr:cNvPr>
        <xdr:cNvSpPr/>
      </xdr:nvSpPr>
      <xdr:spPr>
        <a:xfrm>
          <a:off x="2857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88900</xdr:rowOff>
    </xdr:from>
    <xdr:to>
      <xdr:col>19</xdr:col>
      <xdr:colOff>177800</xdr:colOff>
      <xdr:row>38</xdr:row>
      <xdr:rowOff>109220</xdr:rowOff>
    </xdr:to>
    <xdr:cxnSp macro="">
      <xdr:nvCxnSpPr>
        <xdr:cNvPr id="77" name="直線コネクタ 76">
          <a:extLst>
            <a:ext uri="{FF2B5EF4-FFF2-40B4-BE49-F238E27FC236}">
              <a16:creationId xmlns:a16="http://schemas.microsoft.com/office/drawing/2014/main" id="{DE613FB4-A6E1-4F0C-921A-FF1B409274AB}"/>
            </a:ext>
          </a:extLst>
        </xdr:cNvPr>
        <xdr:cNvCxnSpPr/>
      </xdr:nvCxnSpPr>
      <xdr:spPr>
        <a:xfrm>
          <a:off x="2908300" y="660400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16510</xdr:rowOff>
    </xdr:from>
    <xdr:to>
      <xdr:col>10</xdr:col>
      <xdr:colOff>165100</xdr:colOff>
      <xdr:row>38</xdr:row>
      <xdr:rowOff>118110</xdr:rowOff>
    </xdr:to>
    <xdr:sp macro="" textlink="">
      <xdr:nvSpPr>
        <xdr:cNvPr id="78" name="楕円 77">
          <a:extLst>
            <a:ext uri="{FF2B5EF4-FFF2-40B4-BE49-F238E27FC236}">
              <a16:creationId xmlns:a16="http://schemas.microsoft.com/office/drawing/2014/main" id="{3AA85AE6-C3EE-491C-8F30-E71D51A2B83B}"/>
            </a:ext>
          </a:extLst>
        </xdr:cNvPr>
        <xdr:cNvSpPr/>
      </xdr:nvSpPr>
      <xdr:spPr>
        <a:xfrm>
          <a:off x="1968500" y="65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67310</xdr:rowOff>
    </xdr:from>
    <xdr:to>
      <xdr:col>15</xdr:col>
      <xdr:colOff>50800</xdr:colOff>
      <xdr:row>38</xdr:row>
      <xdr:rowOff>88900</xdr:rowOff>
    </xdr:to>
    <xdr:cxnSp macro="">
      <xdr:nvCxnSpPr>
        <xdr:cNvPr id="79" name="直線コネクタ 78">
          <a:extLst>
            <a:ext uri="{FF2B5EF4-FFF2-40B4-BE49-F238E27FC236}">
              <a16:creationId xmlns:a16="http://schemas.microsoft.com/office/drawing/2014/main" id="{74A8251A-A98D-4818-A8DB-9403975D88BB}"/>
            </a:ext>
          </a:extLst>
        </xdr:cNvPr>
        <xdr:cNvCxnSpPr/>
      </xdr:nvCxnSpPr>
      <xdr:spPr>
        <a:xfrm>
          <a:off x="2019300" y="658241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166370</xdr:rowOff>
    </xdr:from>
    <xdr:to>
      <xdr:col>6</xdr:col>
      <xdr:colOff>38100</xdr:colOff>
      <xdr:row>38</xdr:row>
      <xdr:rowOff>96520</xdr:rowOff>
    </xdr:to>
    <xdr:sp macro="" textlink="">
      <xdr:nvSpPr>
        <xdr:cNvPr id="80" name="楕円 79">
          <a:extLst>
            <a:ext uri="{FF2B5EF4-FFF2-40B4-BE49-F238E27FC236}">
              <a16:creationId xmlns:a16="http://schemas.microsoft.com/office/drawing/2014/main" id="{8672DB98-FF35-4FE7-A104-24D903A61D3D}"/>
            </a:ext>
          </a:extLst>
        </xdr:cNvPr>
        <xdr:cNvSpPr/>
      </xdr:nvSpPr>
      <xdr:spPr>
        <a:xfrm>
          <a:off x="107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45720</xdr:rowOff>
    </xdr:from>
    <xdr:to>
      <xdr:col>10</xdr:col>
      <xdr:colOff>114300</xdr:colOff>
      <xdr:row>38</xdr:row>
      <xdr:rowOff>67310</xdr:rowOff>
    </xdr:to>
    <xdr:cxnSp macro="">
      <xdr:nvCxnSpPr>
        <xdr:cNvPr id="81" name="直線コネクタ 80">
          <a:extLst>
            <a:ext uri="{FF2B5EF4-FFF2-40B4-BE49-F238E27FC236}">
              <a16:creationId xmlns:a16="http://schemas.microsoft.com/office/drawing/2014/main" id="{F88DCD1B-1DF1-4707-95AC-50543CFC5DCF}"/>
            </a:ext>
          </a:extLst>
        </xdr:cNvPr>
        <xdr:cNvCxnSpPr/>
      </xdr:nvCxnSpPr>
      <xdr:spPr>
        <a:xfrm>
          <a:off x="1130300" y="656082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295A5FA7-9171-4DD5-97AF-8EF06905E673}"/>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6884BB40-9EEB-4D16-9CA1-97B565603CF7}"/>
            </a:ext>
          </a:extLst>
        </xdr:cNvPr>
        <xdr:cNvSpPr txBox="1"/>
      </xdr:nvSpPr>
      <xdr:spPr>
        <a:xfrm>
          <a:off x="2705744" y="614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6C147BD8-FA6C-47DE-BE66-D61993FEA522}"/>
            </a:ext>
          </a:extLst>
        </xdr:cNvPr>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3625A5CD-5274-4D20-8EDC-BE031A6165E6}"/>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151147</xdr:rowOff>
    </xdr:from>
    <xdr:ext cx="405111" cy="259045"/>
    <xdr:sp macro="" textlink="">
      <xdr:nvSpPr>
        <xdr:cNvPr id="86" name="n_1mainValue【図書館】&#10;有形固定資産減価償却率">
          <a:extLst>
            <a:ext uri="{FF2B5EF4-FFF2-40B4-BE49-F238E27FC236}">
              <a16:creationId xmlns:a16="http://schemas.microsoft.com/office/drawing/2014/main" id="{1C82BF40-BA33-4F9D-B136-5814E8F05C10}"/>
            </a:ext>
          </a:extLst>
        </xdr:cNvPr>
        <xdr:cNvSpPr txBox="1"/>
      </xdr:nvSpPr>
      <xdr:spPr>
        <a:xfrm>
          <a:off x="3582044" y="666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130827</xdr:rowOff>
    </xdr:from>
    <xdr:ext cx="405111" cy="259045"/>
    <xdr:sp macro="" textlink="">
      <xdr:nvSpPr>
        <xdr:cNvPr id="87" name="n_2mainValue【図書館】&#10;有形固定資産減価償却率">
          <a:extLst>
            <a:ext uri="{FF2B5EF4-FFF2-40B4-BE49-F238E27FC236}">
              <a16:creationId xmlns:a16="http://schemas.microsoft.com/office/drawing/2014/main" id="{E41266B9-A7C9-4CEB-90DA-BEA083DE3F15}"/>
            </a:ext>
          </a:extLst>
        </xdr:cNvPr>
        <xdr:cNvSpPr txBox="1"/>
      </xdr:nvSpPr>
      <xdr:spPr>
        <a:xfrm>
          <a:off x="2705744" y="664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109237</xdr:rowOff>
    </xdr:from>
    <xdr:ext cx="405111" cy="259045"/>
    <xdr:sp macro="" textlink="">
      <xdr:nvSpPr>
        <xdr:cNvPr id="88" name="n_3mainValue【図書館】&#10;有形固定資産減価償却率">
          <a:extLst>
            <a:ext uri="{FF2B5EF4-FFF2-40B4-BE49-F238E27FC236}">
              <a16:creationId xmlns:a16="http://schemas.microsoft.com/office/drawing/2014/main" id="{029ECB07-BDBD-41FA-926C-7AA4FF7C919E}"/>
            </a:ext>
          </a:extLst>
        </xdr:cNvPr>
        <xdr:cNvSpPr txBox="1"/>
      </xdr:nvSpPr>
      <xdr:spPr>
        <a:xfrm>
          <a:off x="1816744" y="662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9" name="n_4mainValue【図書館】&#10;有形固定資産減価償却率">
          <a:extLst>
            <a:ext uri="{FF2B5EF4-FFF2-40B4-BE49-F238E27FC236}">
              <a16:creationId xmlns:a16="http://schemas.microsoft.com/office/drawing/2014/main" id="{77BEDEBA-2EB9-422F-97D1-F899106D2FDF}"/>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D60783B4-F590-4999-BF13-7ABF5E440ED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72611682-9896-4341-AE62-1A4B3392BD6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100F5E38-E997-4D5A-89B0-1709B663485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CC5EBD8-BE41-4151-A158-869AE519714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9981DFD6-09D4-489E-B2D1-6E71B7EA9E5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4C81D76A-232D-412C-936F-26E88353C78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74D5B442-E9DE-4472-A75E-5DE75CB77B3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554778A3-F237-4BDC-8A6B-D12BE6D7EDF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ECFF8AC-5BF7-4A57-92FE-D3374270BCF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6672730C-2DDC-4798-A5BB-A918C971F6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175E20B-5565-490D-A914-B876E3F0717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64FDB1E9-D040-442B-9416-F886FB6FAE7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A9267A46-84AB-48BD-B2CD-BEE3AB8BAA9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E331399B-5246-43A4-B6EB-CDF16E8D828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85E42387-9731-4D89-8168-003C8DD8092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3E4AED5-631D-4906-BCCA-B93CBC12C3E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6C40613-30E9-451C-8443-55691B592BC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9A4EAD00-AD9D-4320-8C8A-3C93EB488CA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B88F15CE-B7FE-4E9E-8458-6D955395F13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42E477D4-B02C-44FC-8945-7574DDD7096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D9A91EC-C4B8-4D8D-9251-79CF4C9FBA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87E604C-B031-445A-A2B7-A3F248833D4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8E0772D-B043-4B2B-9D07-046CA6402DA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E0421021-5586-4623-A179-8D0A1767AEC0}"/>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6FFF9829-608D-4A62-871A-D56F4A4B5006}"/>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83CE29E5-153C-4352-B45F-EBBAB7C25407}"/>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88934EDC-5F17-4450-B029-758E2714FD29}"/>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74F75045-3205-4224-9075-C4BB7FAF66FF}"/>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F475F57B-E54A-4C0E-B49F-467BA7771D3E}"/>
            </a:ext>
          </a:extLst>
        </xdr:cNvPr>
        <xdr:cNvSpPr txBox="1"/>
      </xdr:nvSpPr>
      <xdr:spPr>
        <a:xfrm>
          <a:off x="10515600" y="6753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87FA22ED-CB7A-46D5-A177-8987E7CDBBF5}"/>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6C664CA8-2E74-4038-8B24-C2B093173F50}"/>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0111CB7E-35E3-47B5-8EAB-6040CAE1E62D}"/>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6BFD4D9E-9C94-42B4-B6D1-5FD1C0C478AA}"/>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1E6614E8-E875-49BA-9927-B7A7DA5BA99B}"/>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8187D09-5ED0-4465-913F-29345C6E0A3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5D07F2-BBC7-4DA3-B048-A53A29601A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60DF2A2-DBD6-4ED3-B1FD-6D8A5DF1979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7116A6-52D5-4E88-BBAC-AD1E06AF38F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BBC017-BF75-4B8E-96FE-9532685AD5C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69215</xdr:rowOff>
    </xdr:from>
    <xdr:to>
      <xdr:col>55</xdr:col>
      <xdr:colOff>50800</xdr:colOff>
      <xdr:row>38</xdr:row>
      <xdr:rowOff>170815</xdr:rowOff>
    </xdr:to>
    <xdr:sp macro="" textlink="">
      <xdr:nvSpPr>
        <xdr:cNvPr id="129" name="楕円 128">
          <a:extLst>
            <a:ext uri="{FF2B5EF4-FFF2-40B4-BE49-F238E27FC236}">
              <a16:creationId xmlns:a16="http://schemas.microsoft.com/office/drawing/2014/main" id="{B226AF5A-3DF0-48B1-BDF6-8E5672697524}"/>
            </a:ext>
          </a:extLst>
        </xdr:cNvPr>
        <xdr:cNvSpPr/>
      </xdr:nvSpPr>
      <xdr:spPr>
        <a:xfrm>
          <a:off x="104267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92092</xdr:rowOff>
    </xdr:from>
    <xdr:ext cx="469744" cy="259045"/>
    <xdr:sp macro="" textlink="">
      <xdr:nvSpPr>
        <xdr:cNvPr id="130" name="【図書館】&#10;一人当たり面積該当値テキスト">
          <a:extLst>
            <a:ext uri="{FF2B5EF4-FFF2-40B4-BE49-F238E27FC236}">
              <a16:creationId xmlns:a16="http://schemas.microsoft.com/office/drawing/2014/main" id="{CA1CEBB1-A372-419C-87E2-6BA99F0A9147}"/>
            </a:ext>
          </a:extLst>
        </xdr:cNvPr>
        <xdr:cNvSpPr txBox="1"/>
      </xdr:nvSpPr>
      <xdr:spPr>
        <a:xfrm>
          <a:off x="10515600" y="643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82550</xdr:rowOff>
    </xdr:from>
    <xdr:to>
      <xdr:col>50</xdr:col>
      <xdr:colOff>165100</xdr:colOff>
      <xdr:row>39</xdr:row>
      <xdr:rowOff>12700</xdr:rowOff>
    </xdr:to>
    <xdr:sp macro="" textlink="">
      <xdr:nvSpPr>
        <xdr:cNvPr id="131" name="楕円 130">
          <a:extLst>
            <a:ext uri="{FF2B5EF4-FFF2-40B4-BE49-F238E27FC236}">
              <a16:creationId xmlns:a16="http://schemas.microsoft.com/office/drawing/2014/main" id="{485E4977-55CA-405E-9743-E07EDAFD572B}"/>
            </a:ext>
          </a:extLst>
        </xdr:cNvPr>
        <xdr:cNvSpPr/>
      </xdr:nvSpPr>
      <xdr:spPr>
        <a:xfrm>
          <a:off x="958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120015</xdr:rowOff>
    </xdr:from>
    <xdr:to>
      <xdr:col>55</xdr:col>
      <xdr:colOff>0</xdr:colOff>
      <xdr:row>38</xdr:row>
      <xdr:rowOff>133350</xdr:rowOff>
    </xdr:to>
    <xdr:cxnSp macro="">
      <xdr:nvCxnSpPr>
        <xdr:cNvPr id="132" name="直線コネクタ 131">
          <a:extLst>
            <a:ext uri="{FF2B5EF4-FFF2-40B4-BE49-F238E27FC236}">
              <a16:creationId xmlns:a16="http://schemas.microsoft.com/office/drawing/2014/main" id="{A170308D-260B-47EC-8B64-21A84DC036A7}"/>
            </a:ext>
          </a:extLst>
        </xdr:cNvPr>
        <xdr:cNvCxnSpPr/>
      </xdr:nvCxnSpPr>
      <xdr:spPr>
        <a:xfrm flipV="1">
          <a:off x="9639300" y="663511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99695</xdr:rowOff>
    </xdr:from>
    <xdr:to>
      <xdr:col>46</xdr:col>
      <xdr:colOff>38100</xdr:colOff>
      <xdr:row>39</xdr:row>
      <xdr:rowOff>29845</xdr:rowOff>
    </xdr:to>
    <xdr:sp macro="" textlink="">
      <xdr:nvSpPr>
        <xdr:cNvPr id="133" name="楕円 132">
          <a:extLst>
            <a:ext uri="{FF2B5EF4-FFF2-40B4-BE49-F238E27FC236}">
              <a16:creationId xmlns:a16="http://schemas.microsoft.com/office/drawing/2014/main" id="{D4057348-F5AE-4417-BA5D-01A02D1E047C}"/>
            </a:ext>
          </a:extLst>
        </xdr:cNvPr>
        <xdr:cNvSpPr/>
      </xdr:nvSpPr>
      <xdr:spPr>
        <a:xfrm>
          <a:off x="8699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133350</xdr:rowOff>
    </xdr:from>
    <xdr:to>
      <xdr:col>50</xdr:col>
      <xdr:colOff>114300</xdr:colOff>
      <xdr:row>38</xdr:row>
      <xdr:rowOff>150495</xdr:rowOff>
    </xdr:to>
    <xdr:cxnSp macro="">
      <xdr:nvCxnSpPr>
        <xdr:cNvPr id="134" name="直線コネクタ 133">
          <a:extLst>
            <a:ext uri="{FF2B5EF4-FFF2-40B4-BE49-F238E27FC236}">
              <a16:creationId xmlns:a16="http://schemas.microsoft.com/office/drawing/2014/main" id="{FDF7CF5E-D886-4B3B-9521-7CA898D4FBA5}"/>
            </a:ext>
          </a:extLst>
        </xdr:cNvPr>
        <xdr:cNvCxnSpPr/>
      </xdr:nvCxnSpPr>
      <xdr:spPr>
        <a:xfrm flipV="1">
          <a:off x="8750300" y="66484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107315</xdr:rowOff>
    </xdr:from>
    <xdr:to>
      <xdr:col>41</xdr:col>
      <xdr:colOff>101600</xdr:colOff>
      <xdr:row>39</xdr:row>
      <xdr:rowOff>37465</xdr:rowOff>
    </xdr:to>
    <xdr:sp macro="" textlink="">
      <xdr:nvSpPr>
        <xdr:cNvPr id="135" name="楕円 134">
          <a:extLst>
            <a:ext uri="{FF2B5EF4-FFF2-40B4-BE49-F238E27FC236}">
              <a16:creationId xmlns:a16="http://schemas.microsoft.com/office/drawing/2014/main" id="{57E80178-7F2A-4C1D-8370-4DE1EBEC290F}"/>
            </a:ext>
          </a:extLst>
        </xdr:cNvPr>
        <xdr:cNvSpPr/>
      </xdr:nvSpPr>
      <xdr:spPr>
        <a:xfrm>
          <a:off x="7810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150495</xdr:rowOff>
    </xdr:from>
    <xdr:to>
      <xdr:col>45</xdr:col>
      <xdr:colOff>177800</xdr:colOff>
      <xdr:row>38</xdr:row>
      <xdr:rowOff>158115</xdr:rowOff>
    </xdr:to>
    <xdr:cxnSp macro="">
      <xdr:nvCxnSpPr>
        <xdr:cNvPr id="136" name="直線コネクタ 135">
          <a:extLst>
            <a:ext uri="{FF2B5EF4-FFF2-40B4-BE49-F238E27FC236}">
              <a16:creationId xmlns:a16="http://schemas.microsoft.com/office/drawing/2014/main" id="{1046D605-CF23-4905-8685-5A0AD4811812}"/>
            </a:ext>
          </a:extLst>
        </xdr:cNvPr>
        <xdr:cNvCxnSpPr/>
      </xdr:nvCxnSpPr>
      <xdr:spPr>
        <a:xfrm flipV="1">
          <a:off x="7861300" y="66655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114935</xdr:rowOff>
    </xdr:from>
    <xdr:to>
      <xdr:col>36</xdr:col>
      <xdr:colOff>165100</xdr:colOff>
      <xdr:row>39</xdr:row>
      <xdr:rowOff>45085</xdr:rowOff>
    </xdr:to>
    <xdr:sp macro="" textlink="">
      <xdr:nvSpPr>
        <xdr:cNvPr id="137" name="楕円 136">
          <a:extLst>
            <a:ext uri="{FF2B5EF4-FFF2-40B4-BE49-F238E27FC236}">
              <a16:creationId xmlns:a16="http://schemas.microsoft.com/office/drawing/2014/main" id="{1ABAA82C-AF2A-4FED-A112-63E6A60A1643}"/>
            </a:ext>
          </a:extLst>
        </xdr:cNvPr>
        <xdr:cNvSpPr/>
      </xdr:nvSpPr>
      <xdr:spPr>
        <a:xfrm>
          <a:off x="6921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158115</xdr:rowOff>
    </xdr:from>
    <xdr:to>
      <xdr:col>41</xdr:col>
      <xdr:colOff>50800</xdr:colOff>
      <xdr:row>38</xdr:row>
      <xdr:rowOff>165735</xdr:rowOff>
    </xdr:to>
    <xdr:cxnSp macro="">
      <xdr:nvCxnSpPr>
        <xdr:cNvPr id="138" name="直線コネクタ 137">
          <a:extLst>
            <a:ext uri="{FF2B5EF4-FFF2-40B4-BE49-F238E27FC236}">
              <a16:creationId xmlns:a16="http://schemas.microsoft.com/office/drawing/2014/main" id="{8A7345BB-ABC8-45B2-9197-0EACF64B4E55}"/>
            </a:ext>
          </a:extLst>
        </xdr:cNvPr>
        <xdr:cNvCxnSpPr/>
      </xdr:nvCxnSpPr>
      <xdr:spPr>
        <a:xfrm flipV="1">
          <a:off x="6972300" y="66732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961B1FAF-EAC5-4ABD-91A2-26846878B7B5}"/>
            </a:ext>
          </a:extLst>
        </xdr:cNvPr>
        <xdr:cNvSpPr txBox="1"/>
      </xdr:nvSpPr>
      <xdr:spPr>
        <a:xfrm>
          <a:off x="93917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DB06C335-9EAA-412A-BBE7-97FA577FB58C}"/>
            </a:ext>
          </a:extLst>
        </xdr:cNvPr>
        <xdr:cNvSpPr txBox="1"/>
      </xdr:nvSpPr>
      <xdr:spPr>
        <a:xfrm>
          <a:off x="8515427"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127D5C08-9EC7-4A18-BB89-07508F3D803E}"/>
            </a:ext>
          </a:extLst>
        </xdr:cNvPr>
        <xdr:cNvSpPr txBox="1"/>
      </xdr:nvSpPr>
      <xdr:spPr>
        <a:xfrm>
          <a:off x="7626427" y="68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894961CF-90F0-421A-812F-0A928E7D7D03}"/>
            </a:ext>
          </a:extLst>
        </xdr:cNvPr>
        <xdr:cNvSpPr txBox="1"/>
      </xdr:nvSpPr>
      <xdr:spPr>
        <a:xfrm>
          <a:off x="67374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29227</xdr:rowOff>
    </xdr:from>
    <xdr:ext cx="469744" cy="259045"/>
    <xdr:sp macro="" textlink="">
      <xdr:nvSpPr>
        <xdr:cNvPr id="143" name="n_1mainValue【図書館】&#10;一人当たり面積">
          <a:extLst>
            <a:ext uri="{FF2B5EF4-FFF2-40B4-BE49-F238E27FC236}">
              <a16:creationId xmlns:a16="http://schemas.microsoft.com/office/drawing/2014/main" id="{D7692F1A-282A-47F9-A0E2-8D0FC5B4F24B}"/>
            </a:ext>
          </a:extLst>
        </xdr:cNvPr>
        <xdr:cNvSpPr txBox="1"/>
      </xdr:nvSpPr>
      <xdr:spPr>
        <a:xfrm>
          <a:off x="9391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46372</xdr:rowOff>
    </xdr:from>
    <xdr:ext cx="469744" cy="259045"/>
    <xdr:sp macro="" textlink="">
      <xdr:nvSpPr>
        <xdr:cNvPr id="144" name="n_2mainValue【図書館】&#10;一人当たり面積">
          <a:extLst>
            <a:ext uri="{FF2B5EF4-FFF2-40B4-BE49-F238E27FC236}">
              <a16:creationId xmlns:a16="http://schemas.microsoft.com/office/drawing/2014/main" id="{BB328765-2555-4C0A-B787-7E5C7DEE5CF0}"/>
            </a:ext>
          </a:extLst>
        </xdr:cNvPr>
        <xdr:cNvSpPr txBox="1"/>
      </xdr:nvSpPr>
      <xdr:spPr>
        <a:xfrm>
          <a:off x="8515427" y="63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53992</xdr:rowOff>
    </xdr:from>
    <xdr:ext cx="469744" cy="259045"/>
    <xdr:sp macro="" textlink="">
      <xdr:nvSpPr>
        <xdr:cNvPr id="145" name="n_3mainValue【図書館】&#10;一人当たり面積">
          <a:extLst>
            <a:ext uri="{FF2B5EF4-FFF2-40B4-BE49-F238E27FC236}">
              <a16:creationId xmlns:a16="http://schemas.microsoft.com/office/drawing/2014/main" id="{0476A7F3-2147-4018-B900-E2C44F9E27F3}"/>
            </a:ext>
          </a:extLst>
        </xdr:cNvPr>
        <xdr:cNvSpPr txBox="1"/>
      </xdr:nvSpPr>
      <xdr:spPr>
        <a:xfrm>
          <a:off x="7626427" y="639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61612</xdr:rowOff>
    </xdr:from>
    <xdr:ext cx="469744" cy="259045"/>
    <xdr:sp macro="" textlink="">
      <xdr:nvSpPr>
        <xdr:cNvPr id="146" name="n_4mainValue【図書館】&#10;一人当たり面積">
          <a:extLst>
            <a:ext uri="{FF2B5EF4-FFF2-40B4-BE49-F238E27FC236}">
              <a16:creationId xmlns:a16="http://schemas.microsoft.com/office/drawing/2014/main" id="{42FA6311-0F0E-4E22-9525-5C61FBC6A814}"/>
            </a:ext>
          </a:extLst>
        </xdr:cNvPr>
        <xdr:cNvSpPr txBox="1"/>
      </xdr:nvSpPr>
      <xdr:spPr>
        <a:xfrm>
          <a:off x="6737427" y="640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1A4D15D-7467-4E75-8223-595AFECB7F8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564D31B-91CB-4F66-BA9B-5579D31327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8E1A03B-D8AC-45BD-AB3A-A6515BDDA71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F199325-E254-4095-89DD-BF279F90786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40951DE-F98F-40AE-9DAA-46AC8C645E1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9DEB9B7-147F-4319-BB2D-600FB8A2EC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C7119C0-FAAB-4B37-889C-FAD56A66A23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471DE54-056B-4DBA-BF93-C87563645F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C7453AB-C7C2-4D73-8B1B-493B70BAD47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775D8FE-644F-4EFE-944D-0F52DA74B87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E4E4A3B-7C2C-4525-BEF2-EE3F8DB3FB2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DC294B7-8F0A-4345-BFCE-CA86FFD9ECC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F48EF36-1E6A-4DCB-8043-CD3FC5A0847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0D4BE2C-EE93-46AC-A176-7D625A56338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88B36A5-DC81-4149-A636-FFEE8FDA119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178530E-582F-45C7-9FAE-5791850419B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FBC81E7-CA64-43A8-A1C4-29620F72B9E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E8447AC-38D6-42D9-A00E-FA0129B9436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849F834-AE48-4A23-B50B-19DB8BB1950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798213C-5E94-4E9F-8911-EF13A5CB94F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DB9ADC34-C67C-4E96-AC5A-9A34EEF173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CFC3749-C48F-4605-9D38-D45157157E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CE58D5C-78FD-4D59-9A27-CF6224583C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5335690-A083-4E2A-B85B-A9728741354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78367F7-E79B-4909-B708-A6CFEAF36CFF}"/>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FC3AD28-9876-4890-AE8F-D3F199B5436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1E4A033-2B39-428F-B86B-295783F683E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3C96CE61-150F-4A6A-AAB4-B8E61330E86B}"/>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3B80523F-FDE2-490D-B7E0-95EB08F0DD4D}"/>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65C9968-EE54-44B8-8035-2845C6A78AA5}"/>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1F66F0F2-4B9E-4DE6-8927-E09FB1C4175E}"/>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5AD72A8A-9F87-43BF-BCD3-A75F9EAD8558}"/>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7A756C07-F8A6-494D-8F42-14A28C729772}"/>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A50A161F-4512-4018-84DB-4F8CB6C58522}"/>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25624114-6E8C-46D1-ACEF-B67B9D6A722B}"/>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AC1E90C-2AFD-4602-9F25-99C22A893C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A84FCD-3CC0-4042-82FB-3A78E40437C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DCA872C-7671-4DEC-A075-DB62C6DC7EB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C87CE11-D1DF-4824-8110-003413B7D1C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5E8933-4815-43CF-82E1-3097F52867B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38735</xdr:rowOff>
    </xdr:from>
    <xdr:to>
      <xdr:col>24</xdr:col>
      <xdr:colOff>114300</xdr:colOff>
      <xdr:row>62</xdr:row>
      <xdr:rowOff>140335</xdr:rowOff>
    </xdr:to>
    <xdr:sp macro="" textlink="">
      <xdr:nvSpPr>
        <xdr:cNvPr id="187" name="楕円 186">
          <a:extLst>
            <a:ext uri="{FF2B5EF4-FFF2-40B4-BE49-F238E27FC236}">
              <a16:creationId xmlns:a16="http://schemas.microsoft.com/office/drawing/2014/main" id="{870F1310-210F-4584-9A82-B3A06C01A129}"/>
            </a:ext>
          </a:extLst>
        </xdr:cNvPr>
        <xdr:cNvSpPr/>
      </xdr:nvSpPr>
      <xdr:spPr>
        <a:xfrm>
          <a:off x="45847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17162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D6ADA5E-1CEF-4B05-9E8B-D2487A30A008}"/>
            </a:ext>
          </a:extLst>
        </xdr:cNvPr>
        <xdr:cNvSpPr txBox="1"/>
      </xdr:nvSpPr>
      <xdr:spPr>
        <a:xfrm>
          <a:off x="4673600"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23495</xdr:rowOff>
    </xdr:from>
    <xdr:to>
      <xdr:col>20</xdr:col>
      <xdr:colOff>38100</xdr:colOff>
      <xdr:row>62</xdr:row>
      <xdr:rowOff>125095</xdr:rowOff>
    </xdr:to>
    <xdr:sp macro="" textlink="">
      <xdr:nvSpPr>
        <xdr:cNvPr id="189" name="楕円 188">
          <a:extLst>
            <a:ext uri="{FF2B5EF4-FFF2-40B4-BE49-F238E27FC236}">
              <a16:creationId xmlns:a16="http://schemas.microsoft.com/office/drawing/2014/main" id="{C8B95C83-523C-4058-9C6A-6C75CEBA58E1}"/>
            </a:ext>
          </a:extLst>
        </xdr:cNvPr>
        <xdr:cNvSpPr/>
      </xdr:nvSpPr>
      <xdr:spPr>
        <a:xfrm>
          <a:off x="3746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74295</xdr:rowOff>
    </xdr:from>
    <xdr:to>
      <xdr:col>24</xdr:col>
      <xdr:colOff>63500</xdr:colOff>
      <xdr:row>62</xdr:row>
      <xdr:rowOff>89535</xdr:rowOff>
    </xdr:to>
    <xdr:cxnSp macro="">
      <xdr:nvCxnSpPr>
        <xdr:cNvPr id="190" name="直線コネクタ 189">
          <a:extLst>
            <a:ext uri="{FF2B5EF4-FFF2-40B4-BE49-F238E27FC236}">
              <a16:creationId xmlns:a16="http://schemas.microsoft.com/office/drawing/2014/main" id="{AA93273E-CB49-48E1-9C43-4199D14DA0D5}"/>
            </a:ext>
          </a:extLst>
        </xdr:cNvPr>
        <xdr:cNvCxnSpPr/>
      </xdr:nvCxnSpPr>
      <xdr:spPr>
        <a:xfrm>
          <a:off x="3797300" y="1070419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158750</xdr:rowOff>
    </xdr:from>
    <xdr:to>
      <xdr:col>15</xdr:col>
      <xdr:colOff>101600</xdr:colOff>
      <xdr:row>62</xdr:row>
      <xdr:rowOff>88900</xdr:rowOff>
    </xdr:to>
    <xdr:sp macro="" textlink="">
      <xdr:nvSpPr>
        <xdr:cNvPr id="191" name="楕円 190">
          <a:extLst>
            <a:ext uri="{FF2B5EF4-FFF2-40B4-BE49-F238E27FC236}">
              <a16:creationId xmlns:a16="http://schemas.microsoft.com/office/drawing/2014/main" id="{662B17D3-F73F-4939-AFB6-ADA8C4EBE1FD}"/>
            </a:ext>
          </a:extLst>
        </xdr:cNvPr>
        <xdr:cNvSpPr/>
      </xdr:nvSpPr>
      <xdr:spPr>
        <a:xfrm>
          <a:off x="2857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38100</xdr:rowOff>
    </xdr:from>
    <xdr:to>
      <xdr:col>19</xdr:col>
      <xdr:colOff>177800</xdr:colOff>
      <xdr:row>62</xdr:row>
      <xdr:rowOff>74295</xdr:rowOff>
    </xdr:to>
    <xdr:cxnSp macro="">
      <xdr:nvCxnSpPr>
        <xdr:cNvPr id="192" name="直線コネクタ 191">
          <a:extLst>
            <a:ext uri="{FF2B5EF4-FFF2-40B4-BE49-F238E27FC236}">
              <a16:creationId xmlns:a16="http://schemas.microsoft.com/office/drawing/2014/main" id="{EBBA03F0-C41E-4A28-878B-43A3F08DCC34}"/>
            </a:ext>
          </a:extLst>
        </xdr:cNvPr>
        <xdr:cNvCxnSpPr/>
      </xdr:nvCxnSpPr>
      <xdr:spPr>
        <a:xfrm>
          <a:off x="2908300" y="106680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124460</xdr:rowOff>
    </xdr:from>
    <xdr:to>
      <xdr:col>10</xdr:col>
      <xdr:colOff>165100</xdr:colOff>
      <xdr:row>62</xdr:row>
      <xdr:rowOff>54610</xdr:rowOff>
    </xdr:to>
    <xdr:sp macro="" textlink="">
      <xdr:nvSpPr>
        <xdr:cNvPr id="193" name="楕円 192">
          <a:extLst>
            <a:ext uri="{FF2B5EF4-FFF2-40B4-BE49-F238E27FC236}">
              <a16:creationId xmlns:a16="http://schemas.microsoft.com/office/drawing/2014/main" id="{28481B8D-CC15-4A6C-91D8-9FA241DEBFDF}"/>
            </a:ext>
          </a:extLst>
        </xdr:cNvPr>
        <xdr:cNvSpPr/>
      </xdr:nvSpPr>
      <xdr:spPr>
        <a:xfrm>
          <a:off x="1968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3810</xdr:rowOff>
    </xdr:from>
    <xdr:to>
      <xdr:col>15</xdr:col>
      <xdr:colOff>50800</xdr:colOff>
      <xdr:row>62</xdr:row>
      <xdr:rowOff>38100</xdr:rowOff>
    </xdr:to>
    <xdr:cxnSp macro="">
      <xdr:nvCxnSpPr>
        <xdr:cNvPr id="194" name="直線コネクタ 193">
          <a:extLst>
            <a:ext uri="{FF2B5EF4-FFF2-40B4-BE49-F238E27FC236}">
              <a16:creationId xmlns:a16="http://schemas.microsoft.com/office/drawing/2014/main" id="{D2CE6E1D-7994-4058-90BE-C95605E33042}"/>
            </a:ext>
          </a:extLst>
        </xdr:cNvPr>
        <xdr:cNvCxnSpPr/>
      </xdr:nvCxnSpPr>
      <xdr:spPr>
        <a:xfrm>
          <a:off x="2019300" y="106337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126365</xdr:rowOff>
    </xdr:from>
    <xdr:to>
      <xdr:col>6</xdr:col>
      <xdr:colOff>38100</xdr:colOff>
      <xdr:row>62</xdr:row>
      <xdr:rowOff>56515</xdr:rowOff>
    </xdr:to>
    <xdr:sp macro="" textlink="">
      <xdr:nvSpPr>
        <xdr:cNvPr id="195" name="楕円 194">
          <a:extLst>
            <a:ext uri="{FF2B5EF4-FFF2-40B4-BE49-F238E27FC236}">
              <a16:creationId xmlns:a16="http://schemas.microsoft.com/office/drawing/2014/main" id="{882DC717-7248-4DDB-B62F-B0437E686445}"/>
            </a:ext>
          </a:extLst>
        </xdr:cNvPr>
        <xdr:cNvSpPr/>
      </xdr:nvSpPr>
      <xdr:spPr>
        <a:xfrm>
          <a:off x="1079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3810</xdr:rowOff>
    </xdr:from>
    <xdr:to>
      <xdr:col>10</xdr:col>
      <xdr:colOff>114300</xdr:colOff>
      <xdr:row>62</xdr:row>
      <xdr:rowOff>5715</xdr:rowOff>
    </xdr:to>
    <xdr:cxnSp macro="">
      <xdr:nvCxnSpPr>
        <xdr:cNvPr id="196" name="直線コネクタ 195">
          <a:extLst>
            <a:ext uri="{FF2B5EF4-FFF2-40B4-BE49-F238E27FC236}">
              <a16:creationId xmlns:a16="http://schemas.microsoft.com/office/drawing/2014/main" id="{D8C5C9F3-295C-46DB-99D7-4D5B8316D3F6}"/>
            </a:ext>
          </a:extLst>
        </xdr:cNvPr>
        <xdr:cNvCxnSpPr/>
      </xdr:nvCxnSpPr>
      <xdr:spPr>
        <a:xfrm flipV="1">
          <a:off x="1130300" y="106337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D2A2A8F2-EBF1-4F84-BAE1-315D2782A973}"/>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D5AF85BB-4BA8-4F39-9E26-7C77008E8D69}"/>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568BA6FE-8A27-4ADE-A831-5B8FEF196206}"/>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AC95052C-9F17-4029-A042-56AA7775EFE8}"/>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116222</xdr:rowOff>
    </xdr:from>
    <xdr:ext cx="405111" cy="259045"/>
    <xdr:sp macro="" textlink="">
      <xdr:nvSpPr>
        <xdr:cNvPr id="201" name="n_1mainValue【体育館・プール】&#10;有形固定資産減価償却率">
          <a:extLst>
            <a:ext uri="{FF2B5EF4-FFF2-40B4-BE49-F238E27FC236}">
              <a16:creationId xmlns:a16="http://schemas.microsoft.com/office/drawing/2014/main" id="{AE7630FB-F993-49EE-9AB2-2FC02123DCC6}"/>
            </a:ext>
          </a:extLst>
        </xdr:cNvPr>
        <xdr:cNvSpPr txBox="1"/>
      </xdr:nvSpPr>
      <xdr:spPr>
        <a:xfrm>
          <a:off x="3582044"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80027</xdr:rowOff>
    </xdr:from>
    <xdr:ext cx="405111" cy="259045"/>
    <xdr:sp macro="" textlink="">
      <xdr:nvSpPr>
        <xdr:cNvPr id="202" name="n_2mainValue【体育館・プール】&#10;有形固定資産減価償却率">
          <a:extLst>
            <a:ext uri="{FF2B5EF4-FFF2-40B4-BE49-F238E27FC236}">
              <a16:creationId xmlns:a16="http://schemas.microsoft.com/office/drawing/2014/main" id="{D1C04C7F-BA09-45C6-AC3D-987234A89748}"/>
            </a:ext>
          </a:extLst>
        </xdr:cNvPr>
        <xdr:cNvSpPr txBox="1"/>
      </xdr:nvSpPr>
      <xdr:spPr>
        <a:xfrm>
          <a:off x="2705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6911BFA3-0109-4442-AA78-DA660848EC18}"/>
            </a:ext>
          </a:extLst>
        </xdr:cNvPr>
        <xdr:cNvSpPr txBox="1"/>
      </xdr:nvSpPr>
      <xdr:spPr>
        <a:xfrm>
          <a:off x="1816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47642</xdr:rowOff>
    </xdr:from>
    <xdr:ext cx="405111" cy="259045"/>
    <xdr:sp macro="" textlink="">
      <xdr:nvSpPr>
        <xdr:cNvPr id="204" name="n_4mainValue【体育館・プール】&#10;有形固定資産減価償却率">
          <a:extLst>
            <a:ext uri="{FF2B5EF4-FFF2-40B4-BE49-F238E27FC236}">
              <a16:creationId xmlns:a16="http://schemas.microsoft.com/office/drawing/2014/main" id="{31E4C12C-456B-4EE9-943E-A6A60A5DD321}"/>
            </a:ext>
          </a:extLst>
        </xdr:cNvPr>
        <xdr:cNvSpPr txBox="1"/>
      </xdr:nvSpPr>
      <xdr:spPr>
        <a:xfrm>
          <a:off x="927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9253B24-A395-4774-968F-49600FBC6F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089EA5A-8B62-4703-AEA9-015FB204584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7FD85E2-8363-4D33-B446-F6B96336EFB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9F9E4CF-3704-473E-A98B-1AC5A18BC03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0B80624-AF7C-45A8-8883-93471288452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AE2D3FA-9FBB-4AFD-A283-0208917167F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341F6FB-B464-4C54-83A5-8DFB35CDF2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FF9C620-87B9-4B56-BC94-4B47873E717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E7587B1-ADC2-4A85-BAFB-BA5451DA141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68D72DD-7553-488D-A932-113F2428A8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A60EB6C8-4F5B-4E9A-AD4B-45B141D61E2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67AAA8E2-7815-42D6-833D-393069C6B94C}"/>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8BA8A12-C937-42DD-8D7E-38BD0EE307F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84E5B307-E3C2-4731-ABD6-82B1EE8F893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FB11B625-7E4E-41C1-B533-7F5BACEF63D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23F94769-24F2-4D0D-949F-04E3DBCD6C18}"/>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635FC43-2D5C-47E6-8068-DAF616157796}"/>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228D9E45-B1FE-49AD-868A-44EEB3754F4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EBBBB0A-521D-49AC-93A1-7B5A06570FD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6D1FB38-C7AB-447C-974F-5D8B6A6060E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84F01830-6837-41E4-89AC-E36AD5472D5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73799E32-2463-41B1-BEC2-00A7ABA7B81E}"/>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A9BADC6B-E261-4556-ABBA-F78FA2B968C8}"/>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88FA75F3-B7DE-4EBE-9C5B-7CFCC68ACB1A}"/>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3BD1F2BD-939F-4E44-8D68-983E93A5F073}"/>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97F65EFB-6015-42AC-BD04-455B62661656}"/>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989DA688-7262-4582-A4C2-4C0B7BBEB641}"/>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68EE388B-F5F7-4BF3-86F1-9B178FE43BD3}"/>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9AF15965-584F-4648-AD72-ECE7500959BC}"/>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84D15757-3657-42B7-80F1-61D5D647FD2E}"/>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F5A6D565-0E9B-4490-84AC-5A61A18D018A}"/>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08BC9AC4-ECA0-42A2-A039-7163A63A5AF9}"/>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A7A1062-54A0-4AE2-9806-873D27E080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2703519-75D8-4EA7-9E87-4B45B88023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A5080E3-30AF-4E3D-9D67-3E7C68C3E9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5EB8A34-4AA9-4BF5-BD62-E671B393C85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95CF3E7-792F-45AA-A71C-54145794E1A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28753</xdr:rowOff>
    </xdr:from>
    <xdr:to>
      <xdr:col>55</xdr:col>
      <xdr:colOff>50800</xdr:colOff>
      <xdr:row>60</xdr:row>
      <xdr:rowOff>130353</xdr:rowOff>
    </xdr:to>
    <xdr:sp macro="" textlink="">
      <xdr:nvSpPr>
        <xdr:cNvPr id="242" name="楕円 241">
          <a:extLst>
            <a:ext uri="{FF2B5EF4-FFF2-40B4-BE49-F238E27FC236}">
              <a16:creationId xmlns:a16="http://schemas.microsoft.com/office/drawing/2014/main" id="{C9A336EF-F9A9-4572-9C0F-9FD4082F1627}"/>
            </a:ext>
          </a:extLst>
        </xdr:cNvPr>
        <xdr:cNvSpPr/>
      </xdr:nvSpPr>
      <xdr:spPr>
        <a:xfrm>
          <a:off x="10426700" y="103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51630</xdr:rowOff>
    </xdr:from>
    <xdr:ext cx="469744" cy="259045"/>
    <xdr:sp macro="" textlink="">
      <xdr:nvSpPr>
        <xdr:cNvPr id="243" name="【体育館・プール】&#10;一人当たり面積該当値テキスト">
          <a:extLst>
            <a:ext uri="{FF2B5EF4-FFF2-40B4-BE49-F238E27FC236}">
              <a16:creationId xmlns:a16="http://schemas.microsoft.com/office/drawing/2014/main" id="{ACEB9E44-4594-439F-A1EA-5CD77E3EBC71}"/>
            </a:ext>
          </a:extLst>
        </xdr:cNvPr>
        <xdr:cNvSpPr txBox="1"/>
      </xdr:nvSpPr>
      <xdr:spPr>
        <a:xfrm>
          <a:off x="10515600" y="1016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41554</xdr:rowOff>
    </xdr:from>
    <xdr:to>
      <xdr:col>50</xdr:col>
      <xdr:colOff>165100</xdr:colOff>
      <xdr:row>60</xdr:row>
      <xdr:rowOff>143154</xdr:rowOff>
    </xdr:to>
    <xdr:sp macro="" textlink="">
      <xdr:nvSpPr>
        <xdr:cNvPr id="244" name="楕円 243">
          <a:extLst>
            <a:ext uri="{FF2B5EF4-FFF2-40B4-BE49-F238E27FC236}">
              <a16:creationId xmlns:a16="http://schemas.microsoft.com/office/drawing/2014/main" id="{1CD1B85B-2DCD-435E-A729-725AA7CC260A}"/>
            </a:ext>
          </a:extLst>
        </xdr:cNvPr>
        <xdr:cNvSpPr/>
      </xdr:nvSpPr>
      <xdr:spPr>
        <a:xfrm>
          <a:off x="9588500" y="103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79553</xdr:rowOff>
    </xdr:from>
    <xdr:to>
      <xdr:col>55</xdr:col>
      <xdr:colOff>0</xdr:colOff>
      <xdr:row>60</xdr:row>
      <xdr:rowOff>92354</xdr:rowOff>
    </xdr:to>
    <xdr:cxnSp macro="">
      <xdr:nvCxnSpPr>
        <xdr:cNvPr id="245" name="直線コネクタ 244">
          <a:extLst>
            <a:ext uri="{FF2B5EF4-FFF2-40B4-BE49-F238E27FC236}">
              <a16:creationId xmlns:a16="http://schemas.microsoft.com/office/drawing/2014/main" id="{7CB20E7F-F77C-4AF3-8385-5E6BA68CCB3A}"/>
            </a:ext>
          </a:extLst>
        </xdr:cNvPr>
        <xdr:cNvCxnSpPr/>
      </xdr:nvCxnSpPr>
      <xdr:spPr>
        <a:xfrm flipV="1">
          <a:off x="9639300" y="10366553"/>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59157</xdr:rowOff>
    </xdr:from>
    <xdr:to>
      <xdr:col>46</xdr:col>
      <xdr:colOff>38100</xdr:colOff>
      <xdr:row>60</xdr:row>
      <xdr:rowOff>160757</xdr:rowOff>
    </xdr:to>
    <xdr:sp macro="" textlink="">
      <xdr:nvSpPr>
        <xdr:cNvPr id="246" name="楕円 245">
          <a:extLst>
            <a:ext uri="{FF2B5EF4-FFF2-40B4-BE49-F238E27FC236}">
              <a16:creationId xmlns:a16="http://schemas.microsoft.com/office/drawing/2014/main" id="{1BC9873A-34E1-4BA2-9BD3-3C4E66969A82}"/>
            </a:ext>
          </a:extLst>
        </xdr:cNvPr>
        <xdr:cNvSpPr/>
      </xdr:nvSpPr>
      <xdr:spPr>
        <a:xfrm>
          <a:off x="8699500" y="1034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92354</xdr:rowOff>
    </xdr:from>
    <xdr:to>
      <xdr:col>50</xdr:col>
      <xdr:colOff>114300</xdr:colOff>
      <xdr:row>60</xdr:row>
      <xdr:rowOff>109957</xdr:rowOff>
    </xdr:to>
    <xdr:cxnSp macro="">
      <xdr:nvCxnSpPr>
        <xdr:cNvPr id="247" name="直線コネクタ 246">
          <a:extLst>
            <a:ext uri="{FF2B5EF4-FFF2-40B4-BE49-F238E27FC236}">
              <a16:creationId xmlns:a16="http://schemas.microsoft.com/office/drawing/2014/main" id="{1BEC8BB4-1202-4916-AA09-990E4E125AD1}"/>
            </a:ext>
          </a:extLst>
        </xdr:cNvPr>
        <xdr:cNvCxnSpPr/>
      </xdr:nvCxnSpPr>
      <xdr:spPr>
        <a:xfrm flipV="1">
          <a:off x="8750300" y="10379354"/>
          <a:ext cx="889000" cy="1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67614</xdr:rowOff>
    </xdr:from>
    <xdr:to>
      <xdr:col>41</xdr:col>
      <xdr:colOff>101600</xdr:colOff>
      <xdr:row>60</xdr:row>
      <xdr:rowOff>169214</xdr:rowOff>
    </xdr:to>
    <xdr:sp macro="" textlink="">
      <xdr:nvSpPr>
        <xdr:cNvPr id="248" name="楕円 247">
          <a:extLst>
            <a:ext uri="{FF2B5EF4-FFF2-40B4-BE49-F238E27FC236}">
              <a16:creationId xmlns:a16="http://schemas.microsoft.com/office/drawing/2014/main" id="{F2A1266F-1EA5-40D8-B6E7-D67CC04E0A35}"/>
            </a:ext>
          </a:extLst>
        </xdr:cNvPr>
        <xdr:cNvSpPr/>
      </xdr:nvSpPr>
      <xdr:spPr>
        <a:xfrm>
          <a:off x="7810500" y="1035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109957</xdr:rowOff>
    </xdr:from>
    <xdr:to>
      <xdr:col>45</xdr:col>
      <xdr:colOff>177800</xdr:colOff>
      <xdr:row>60</xdr:row>
      <xdr:rowOff>118414</xdr:rowOff>
    </xdr:to>
    <xdr:cxnSp macro="">
      <xdr:nvCxnSpPr>
        <xdr:cNvPr id="249" name="直線コネクタ 248">
          <a:extLst>
            <a:ext uri="{FF2B5EF4-FFF2-40B4-BE49-F238E27FC236}">
              <a16:creationId xmlns:a16="http://schemas.microsoft.com/office/drawing/2014/main" id="{2E793F51-BABA-4618-A532-6426978A2882}"/>
            </a:ext>
          </a:extLst>
        </xdr:cNvPr>
        <xdr:cNvCxnSpPr/>
      </xdr:nvCxnSpPr>
      <xdr:spPr>
        <a:xfrm flipV="1">
          <a:off x="7861300" y="10396957"/>
          <a:ext cx="889000" cy="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75616</xdr:rowOff>
    </xdr:from>
    <xdr:to>
      <xdr:col>36</xdr:col>
      <xdr:colOff>165100</xdr:colOff>
      <xdr:row>61</xdr:row>
      <xdr:rowOff>5766</xdr:rowOff>
    </xdr:to>
    <xdr:sp macro="" textlink="">
      <xdr:nvSpPr>
        <xdr:cNvPr id="250" name="楕円 249">
          <a:extLst>
            <a:ext uri="{FF2B5EF4-FFF2-40B4-BE49-F238E27FC236}">
              <a16:creationId xmlns:a16="http://schemas.microsoft.com/office/drawing/2014/main" id="{25A37182-F6B7-4782-8664-7E3EE9AB5337}"/>
            </a:ext>
          </a:extLst>
        </xdr:cNvPr>
        <xdr:cNvSpPr/>
      </xdr:nvSpPr>
      <xdr:spPr>
        <a:xfrm>
          <a:off x="6921500" y="1036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118414</xdr:rowOff>
    </xdr:from>
    <xdr:to>
      <xdr:col>41</xdr:col>
      <xdr:colOff>50800</xdr:colOff>
      <xdr:row>60</xdr:row>
      <xdr:rowOff>126416</xdr:rowOff>
    </xdr:to>
    <xdr:cxnSp macro="">
      <xdr:nvCxnSpPr>
        <xdr:cNvPr id="251" name="直線コネクタ 250">
          <a:extLst>
            <a:ext uri="{FF2B5EF4-FFF2-40B4-BE49-F238E27FC236}">
              <a16:creationId xmlns:a16="http://schemas.microsoft.com/office/drawing/2014/main" id="{5C276E8D-7332-48A7-9568-8DF48F7AF55B}"/>
            </a:ext>
          </a:extLst>
        </xdr:cNvPr>
        <xdr:cNvCxnSpPr/>
      </xdr:nvCxnSpPr>
      <xdr:spPr>
        <a:xfrm flipV="1">
          <a:off x="6972300" y="10405414"/>
          <a:ext cx="8890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4BB4EF04-64A1-4EBC-8362-3CC4AF143F2B}"/>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FDD6DFFB-BD9F-4DF5-8FB7-9DE69792E6E4}"/>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145532C3-ED91-46CF-BF66-895BF9842D29}"/>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65AA33B2-31E3-4D77-AF4A-70199811CB83}"/>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159681</xdr:rowOff>
    </xdr:from>
    <xdr:ext cx="469744" cy="259045"/>
    <xdr:sp macro="" textlink="">
      <xdr:nvSpPr>
        <xdr:cNvPr id="256" name="n_1mainValue【体育館・プール】&#10;一人当たり面積">
          <a:extLst>
            <a:ext uri="{FF2B5EF4-FFF2-40B4-BE49-F238E27FC236}">
              <a16:creationId xmlns:a16="http://schemas.microsoft.com/office/drawing/2014/main" id="{C5214E58-02B8-4D8F-A722-6798BD5F0BCD}"/>
            </a:ext>
          </a:extLst>
        </xdr:cNvPr>
        <xdr:cNvSpPr txBox="1"/>
      </xdr:nvSpPr>
      <xdr:spPr>
        <a:xfrm>
          <a:off x="9391727" y="1010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5834</xdr:rowOff>
    </xdr:from>
    <xdr:ext cx="469744" cy="259045"/>
    <xdr:sp macro="" textlink="">
      <xdr:nvSpPr>
        <xdr:cNvPr id="257" name="n_2mainValue【体育館・プール】&#10;一人当たり面積">
          <a:extLst>
            <a:ext uri="{FF2B5EF4-FFF2-40B4-BE49-F238E27FC236}">
              <a16:creationId xmlns:a16="http://schemas.microsoft.com/office/drawing/2014/main" id="{EFF6E3FB-3947-484A-AA8A-9836F6CD1BA8}"/>
            </a:ext>
          </a:extLst>
        </xdr:cNvPr>
        <xdr:cNvSpPr txBox="1"/>
      </xdr:nvSpPr>
      <xdr:spPr>
        <a:xfrm>
          <a:off x="8515427" y="1012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14291</xdr:rowOff>
    </xdr:from>
    <xdr:ext cx="469744" cy="259045"/>
    <xdr:sp macro="" textlink="">
      <xdr:nvSpPr>
        <xdr:cNvPr id="258" name="n_3mainValue【体育館・プール】&#10;一人当たり面積">
          <a:extLst>
            <a:ext uri="{FF2B5EF4-FFF2-40B4-BE49-F238E27FC236}">
              <a16:creationId xmlns:a16="http://schemas.microsoft.com/office/drawing/2014/main" id="{F4C380AB-05C7-4355-8402-4BE1AFC36E18}"/>
            </a:ext>
          </a:extLst>
        </xdr:cNvPr>
        <xdr:cNvSpPr txBox="1"/>
      </xdr:nvSpPr>
      <xdr:spPr>
        <a:xfrm>
          <a:off x="7626427" y="1012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22293</xdr:rowOff>
    </xdr:from>
    <xdr:ext cx="469744" cy="259045"/>
    <xdr:sp macro="" textlink="">
      <xdr:nvSpPr>
        <xdr:cNvPr id="259" name="n_4mainValue【体育館・プール】&#10;一人当たり面積">
          <a:extLst>
            <a:ext uri="{FF2B5EF4-FFF2-40B4-BE49-F238E27FC236}">
              <a16:creationId xmlns:a16="http://schemas.microsoft.com/office/drawing/2014/main" id="{8825F055-D048-4ACD-8149-50FAAECD30AE}"/>
            </a:ext>
          </a:extLst>
        </xdr:cNvPr>
        <xdr:cNvSpPr txBox="1"/>
      </xdr:nvSpPr>
      <xdr:spPr>
        <a:xfrm>
          <a:off x="67374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C20E85E-16BC-4FB7-AC78-D22E5B1DDCB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3EC13DA-5A3A-400A-BD1D-AB9F230D82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026185E-2816-4AD9-B296-CD9FAD5FB2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834B449-2B3F-44BD-83FA-CB07E8D4ABC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EAA1F0D-4139-47C0-93C4-224483CC63E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E2A4E5C1-711F-4FA8-8686-388569562C0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7BF64F2-F197-4705-B738-F2587FCF27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E9C0185-4908-4815-B423-35A55E06610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2F257A2-F4B4-4C28-9C96-D6E16244D3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C99B6A0-9350-4E6B-89DE-23EA0D97A5A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1A1958B-B366-4591-8B1D-B35DD3501A2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BEBBFFAB-405D-407B-99DD-591F54342F1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E6A4A55-5F4C-4334-BC70-C1AEC2D4A55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E88B352A-F297-4BCA-AB9F-112E1CC7733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1CD9FD40-CC29-411B-8D86-CBE694EDF50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FC34A6EB-62F5-44AD-9AB5-BB0F7AB5896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34A44B5E-031A-4F24-8DB5-66D2E782FE5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448FD20-5B78-446B-85B8-E88C130E4DB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979E63CE-20AE-4A6D-953C-4C18BA9EE29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D1B95A9-D190-4A1C-BA12-72B6E8F3AD1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A44CFD7-647F-4B4E-8C58-34BED10F615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A303B4D-4DE7-482E-B5C1-D85D7AF0CA0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93C86F5F-7A31-4907-91EA-099E87F311E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A217B45-1F3D-46C4-B91A-0C56B84E49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CE78F415-F4EF-4E85-9C29-A69FF5D91E7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DAC5B7E-E2D1-438C-B7A1-12D4BE5D5D77}"/>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D6FC7141-A424-4B81-8095-430D1D128E4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820E3815-8CC8-401C-B016-D6BEFEE2CAF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88DCAB2F-EABE-4F5B-847D-F54B60BADBB6}"/>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EAB18782-BAA3-4D28-AFA7-202045DC2161}"/>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7A8A71A7-D7DB-472E-9FE2-10B1B00D69B9}"/>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9696C27F-FA6D-473D-BA30-EC253F394BCB}"/>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96533943-295B-480F-9079-979E68F17115}"/>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9256B15F-2A02-46BC-9487-2A05E974457A}"/>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140AFB1A-BE43-43C0-B4C4-D0F2714F6B57}"/>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A8F06330-1AB4-4B44-AFCC-C98ECF795206}"/>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19219DD-6E80-48A0-808B-2BB7701B29A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70DBBE7-6FD3-4712-8529-85F7C95B02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F715052-B578-448E-A1FA-30B54093828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8A25B26-C731-4440-BC25-719AADAAA3C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0F41D82-AE82-418B-A786-1F641F5CB9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85271</xdr:rowOff>
    </xdr:from>
    <xdr:to>
      <xdr:col>24</xdr:col>
      <xdr:colOff>114300</xdr:colOff>
      <xdr:row>86</xdr:row>
      <xdr:rowOff>15421</xdr:rowOff>
    </xdr:to>
    <xdr:sp macro="" textlink="">
      <xdr:nvSpPr>
        <xdr:cNvPr id="301" name="楕円 300">
          <a:extLst>
            <a:ext uri="{FF2B5EF4-FFF2-40B4-BE49-F238E27FC236}">
              <a16:creationId xmlns:a16="http://schemas.microsoft.com/office/drawing/2014/main" id="{9CDBC351-70B3-4EE0-BCD0-674A37713215}"/>
            </a:ext>
          </a:extLst>
        </xdr:cNvPr>
        <xdr:cNvSpPr/>
      </xdr:nvSpPr>
      <xdr:spPr>
        <a:xfrm>
          <a:off x="45847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63698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58763399-5D72-4C42-B329-03480FC85283}"/>
            </a:ext>
          </a:extLst>
        </xdr:cNvPr>
        <xdr:cNvSpPr txBox="1"/>
      </xdr:nvSpPr>
      <xdr:spPr>
        <a:xfrm>
          <a:off x="4673600" y="146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60779</xdr:rowOff>
    </xdr:from>
    <xdr:to>
      <xdr:col>20</xdr:col>
      <xdr:colOff>38100</xdr:colOff>
      <xdr:row>85</xdr:row>
      <xdr:rowOff>162379</xdr:rowOff>
    </xdr:to>
    <xdr:sp macro="" textlink="">
      <xdr:nvSpPr>
        <xdr:cNvPr id="303" name="楕円 302">
          <a:extLst>
            <a:ext uri="{FF2B5EF4-FFF2-40B4-BE49-F238E27FC236}">
              <a16:creationId xmlns:a16="http://schemas.microsoft.com/office/drawing/2014/main" id="{6A0174C3-33D1-4636-A2BC-9054E1EB06AC}"/>
            </a:ext>
          </a:extLst>
        </xdr:cNvPr>
        <xdr:cNvSpPr/>
      </xdr:nvSpPr>
      <xdr:spPr>
        <a:xfrm>
          <a:off x="3746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111579</xdr:rowOff>
    </xdr:from>
    <xdr:to>
      <xdr:col>24</xdr:col>
      <xdr:colOff>63500</xdr:colOff>
      <xdr:row>85</xdr:row>
      <xdr:rowOff>136071</xdr:rowOff>
    </xdr:to>
    <xdr:cxnSp macro="">
      <xdr:nvCxnSpPr>
        <xdr:cNvPr id="304" name="直線コネクタ 303">
          <a:extLst>
            <a:ext uri="{FF2B5EF4-FFF2-40B4-BE49-F238E27FC236}">
              <a16:creationId xmlns:a16="http://schemas.microsoft.com/office/drawing/2014/main" id="{CAA52D41-19F5-496A-B8D2-965E5E315756}"/>
            </a:ext>
          </a:extLst>
        </xdr:cNvPr>
        <xdr:cNvCxnSpPr/>
      </xdr:nvCxnSpPr>
      <xdr:spPr>
        <a:xfrm>
          <a:off x="3797300" y="1468482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36286</xdr:rowOff>
    </xdr:from>
    <xdr:to>
      <xdr:col>15</xdr:col>
      <xdr:colOff>101600</xdr:colOff>
      <xdr:row>85</xdr:row>
      <xdr:rowOff>137886</xdr:rowOff>
    </xdr:to>
    <xdr:sp macro="" textlink="">
      <xdr:nvSpPr>
        <xdr:cNvPr id="305" name="楕円 304">
          <a:extLst>
            <a:ext uri="{FF2B5EF4-FFF2-40B4-BE49-F238E27FC236}">
              <a16:creationId xmlns:a16="http://schemas.microsoft.com/office/drawing/2014/main" id="{8DC23EE2-271F-434A-BF88-B690696E1014}"/>
            </a:ext>
          </a:extLst>
        </xdr:cNvPr>
        <xdr:cNvSpPr/>
      </xdr:nvSpPr>
      <xdr:spPr>
        <a:xfrm>
          <a:off x="28575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87086</xdr:rowOff>
    </xdr:from>
    <xdr:to>
      <xdr:col>19</xdr:col>
      <xdr:colOff>177800</xdr:colOff>
      <xdr:row>85</xdr:row>
      <xdr:rowOff>111579</xdr:rowOff>
    </xdr:to>
    <xdr:cxnSp macro="">
      <xdr:nvCxnSpPr>
        <xdr:cNvPr id="306" name="直線コネクタ 305">
          <a:extLst>
            <a:ext uri="{FF2B5EF4-FFF2-40B4-BE49-F238E27FC236}">
              <a16:creationId xmlns:a16="http://schemas.microsoft.com/office/drawing/2014/main" id="{9DE2064F-BC6B-4B54-967E-723AB75CC3C9}"/>
            </a:ext>
          </a:extLst>
        </xdr:cNvPr>
        <xdr:cNvCxnSpPr/>
      </xdr:nvCxnSpPr>
      <xdr:spPr>
        <a:xfrm>
          <a:off x="2908300" y="146603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15058</xdr:rowOff>
    </xdr:from>
    <xdr:to>
      <xdr:col>10</xdr:col>
      <xdr:colOff>165100</xdr:colOff>
      <xdr:row>85</xdr:row>
      <xdr:rowOff>116658</xdr:rowOff>
    </xdr:to>
    <xdr:sp macro="" textlink="">
      <xdr:nvSpPr>
        <xdr:cNvPr id="307" name="楕円 306">
          <a:extLst>
            <a:ext uri="{FF2B5EF4-FFF2-40B4-BE49-F238E27FC236}">
              <a16:creationId xmlns:a16="http://schemas.microsoft.com/office/drawing/2014/main" id="{9F2AD1AD-31E7-42D6-9A77-9E3E822142CB}"/>
            </a:ext>
          </a:extLst>
        </xdr:cNvPr>
        <xdr:cNvSpPr/>
      </xdr:nvSpPr>
      <xdr:spPr>
        <a:xfrm>
          <a:off x="1968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65858</xdr:rowOff>
    </xdr:from>
    <xdr:to>
      <xdr:col>15</xdr:col>
      <xdr:colOff>50800</xdr:colOff>
      <xdr:row>85</xdr:row>
      <xdr:rowOff>87086</xdr:rowOff>
    </xdr:to>
    <xdr:cxnSp macro="">
      <xdr:nvCxnSpPr>
        <xdr:cNvPr id="308" name="直線コネクタ 307">
          <a:extLst>
            <a:ext uri="{FF2B5EF4-FFF2-40B4-BE49-F238E27FC236}">
              <a16:creationId xmlns:a16="http://schemas.microsoft.com/office/drawing/2014/main" id="{C7138500-3AC6-4382-9267-A7C30666153C}"/>
            </a:ext>
          </a:extLst>
        </xdr:cNvPr>
        <xdr:cNvCxnSpPr/>
      </xdr:nvCxnSpPr>
      <xdr:spPr>
        <a:xfrm>
          <a:off x="2019300" y="146391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155484</xdr:rowOff>
    </xdr:from>
    <xdr:to>
      <xdr:col>6</xdr:col>
      <xdr:colOff>38100</xdr:colOff>
      <xdr:row>85</xdr:row>
      <xdr:rowOff>85634</xdr:rowOff>
    </xdr:to>
    <xdr:sp macro="" textlink="">
      <xdr:nvSpPr>
        <xdr:cNvPr id="309" name="楕円 308">
          <a:extLst>
            <a:ext uri="{FF2B5EF4-FFF2-40B4-BE49-F238E27FC236}">
              <a16:creationId xmlns:a16="http://schemas.microsoft.com/office/drawing/2014/main" id="{5CB73AF1-C22E-4A8C-A1EF-4B17110AD03B}"/>
            </a:ext>
          </a:extLst>
        </xdr:cNvPr>
        <xdr:cNvSpPr/>
      </xdr:nvSpPr>
      <xdr:spPr>
        <a:xfrm>
          <a:off x="10795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34834</xdr:rowOff>
    </xdr:from>
    <xdr:to>
      <xdr:col>10</xdr:col>
      <xdr:colOff>114300</xdr:colOff>
      <xdr:row>85</xdr:row>
      <xdr:rowOff>65858</xdr:rowOff>
    </xdr:to>
    <xdr:cxnSp macro="">
      <xdr:nvCxnSpPr>
        <xdr:cNvPr id="310" name="直線コネクタ 309">
          <a:extLst>
            <a:ext uri="{FF2B5EF4-FFF2-40B4-BE49-F238E27FC236}">
              <a16:creationId xmlns:a16="http://schemas.microsoft.com/office/drawing/2014/main" id="{673CE463-7029-424E-A83B-CF14CCF7D0FF}"/>
            </a:ext>
          </a:extLst>
        </xdr:cNvPr>
        <xdr:cNvCxnSpPr/>
      </xdr:nvCxnSpPr>
      <xdr:spPr>
        <a:xfrm>
          <a:off x="1130300" y="1460808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795CF6F5-8A53-44C4-B69C-04626361B6EC}"/>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131B38A2-450A-4197-A274-FE7B0F45B41A}"/>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B9D2F4CF-DAED-4140-903E-120469C10DB7}"/>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964D38E1-E156-48F5-A193-4958CBB26342}"/>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153506</xdr:rowOff>
    </xdr:from>
    <xdr:ext cx="405111" cy="259045"/>
    <xdr:sp macro="" textlink="">
      <xdr:nvSpPr>
        <xdr:cNvPr id="315" name="n_1mainValue【福祉施設】&#10;有形固定資産減価償却率">
          <a:extLst>
            <a:ext uri="{FF2B5EF4-FFF2-40B4-BE49-F238E27FC236}">
              <a16:creationId xmlns:a16="http://schemas.microsoft.com/office/drawing/2014/main" id="{F14C4646-F795-4149-B8E0-75B1981EC231}"/>
            </a:ext>
          </a:extLst>
        </xdr:cNvPr>
        <xdr:cNvSpPr txBox="1"/>
      </xdr:nvSpPr>
      <xdr:spPr>
        <a:xfrm>
          <a:off x="3582044" y="1472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129013</xdr:rowOff>
    </xdr:from>
    <xdr:ext cx="405111" cy="259045"/>
    <xdr:sp macro="" textlink="">
      <xdr:nvSpPr>
        <xdr:cNvPr id="316" name="n_2mainValue【福祉施設】&#10;有形固定資産減価償却率">
          <a:extLst>
            <a:ext uri="{FF2B5EF4-FFF2-40B4-BE49-F238E27FC236}">
              <a16:creationId xmlns:a16="http://schemas.microsoft.com/office/drawing/2014/main" id="{0FD899E6-0957-4374-A342-0137A915C742}"/>
            </a:ext>
          </a:extLst>
        </xdr:cNvPr>
        <xdr:cNvSpPr txBox="1"/>
      </xdr:nvSpPr>
      <xdr:spPr>
        <a:xfrm>
          <a:off x="2705744"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107785</xdr:rowOff>
    </xdr:from>
    <xdr:ext cx="405111" cy="259045"/>
    <xdr:sp macro="" textlink="">
      <xdr:nvSpPr>
        <xdr:cNvPr id="317" name="n_3mainValue【福祉施設】&#10;有形固定資産減価償却率">
          <a:extLst>
            <a:ext uri="{FF2B5EF4-FFF2-40B4-BE49-F238E27FC236}">
              <a16:creationId xmlns:a16="http://schemas.microsoft.com/office/drawing/2014/main" id="{104DE672-E53C-45E8-BF62-55AF7B7AA9CB}"/>
            </a:ext>
          </a:extLst>
        </xdr:cNvPr>
        <xdr:cNvSpPr txBox="1"/>
      </xdr:nvSpPr>
      <xdr:spPr>
        <a:xfrm>
          <a:off x="1816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76761</xdr:rowOff>
    </xdr:from>
    <xdr:ext cx="405111" cy="259045"/>
    <xdr:sp macro="" textlink="">
      <xdr:nvSpPr>
        <xdr:cNvPr id="318" name="n_4mainValue【福祉施設】&#10;有形固定資産減価償却率">
          <a:extLst>
            <a:ext uri="{FF2B5EF4-FFF2-40B4-BE49-F238E27FC236}">
              <a16:creationId xmlns:a16="http://schemas.microsoft.com/office/drawing/2014/main" id="{509CE4EA-C0DF-4E25-B9AB-7D9E6DB219FC}"/>
            </a:ext>
          </a:extLst>
        </xdr:cNvPr>
        <xdr:cNvSpPr txBox="1"/>
      </xdr:nvSpPr>
      <xdr:spPr>
        <a:xfrm>
          <a:off x="927744" y="1465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931D43E-C93E-4ADA-87B2-DAB2ABF2F99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9137C1F-A967-41DF-AC1A-88F371B3744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569931A-59DA-4880-B30E-D90F363A570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AC55E24-DAA5-4187-AB50-62FCEB51E13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0015968-B09B-44C8-818E-906F86E78E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4097C37-54DA-44D2-B843-0E0273B6611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2323DBA-DF32-480B-BF5A-FA163EBE0F2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1B17AFC-C785-4D1F-930F-5AAA6801E3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39516B8-F504-42F9-8826-C841948989C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DDBC3E3-B3BA-478B-8CEA-459EA8DBEC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B7D1F20D-9D01-4A6B-B692-E22389B706B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F43CA3FF-CBB8-4040-AF44-8A021A88BC7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A8D0B8F3-0E8E-4691-9A82-2B9D51C9B27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81BC52BC-8587-4A77-9AAC-D9DFA194F6B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86AF7C98-996D-454B-865B-646B1E9D84B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43FD011-7125-43D3-A777-398538C985B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E739DAF2-5DEA-4468-A280-0D5C9D100BF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B0F58F30-F7BB-4700-A278-4C4A32BAC71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3B851945-DE39-487A-9B04-B8082AD79A3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87832354-1BF1-4F32-AE4F-357D83130F2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543DDC4-238E-40D0-B8B0-872AC7A70F4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26896C1-BB83-4824-AC45-03BB81CA2A6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4C05D47-B5A7-4EB7-BD97-C5477DBD843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BAB0B3A-4289-44D4-9930-2731FCD2FF7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88779102-DEE6-43FA-8D3B-6E44DE32405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BCCDDE47-3C57-4A88-8B25-638BF9007BCD}"/>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DC5560F5-45C5-4044-A818-D76B264A15D8}"/>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49564EE0-A8A8-4F97-9D04-89CACAB19EEA}"/>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2924B240-4F87-43DC-9A60-A1BDA371996C}"/>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B2E26C35-0419-4165-B411-B192C77B13D5}"/>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F8D2C939-380F-4909-BB1D-FED40DE3EFA1}"/>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C1D6020F-C4A9-43A2-811C-0C78004B7AB9}"/>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3F19EE1D-7CE2-4182-8006-4149AC82BCBA}"/>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0FF37A36-0BD3-43F3-91E1-BBE56C3C2596}"/>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5712AC58-B68A-45D0-906B-4661661E6B78}"/>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4ECB68FB-E897-4221-9BCC-A5EC9B8067C5}"/>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70B8ADC-F0A0-4D37-9625-8B7DAF0B6A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416D909-DEE1-4392-92EB-D3AD127F9C2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2F3DF15-872E-450D-9071-CE1B1791F5B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167A0A0-249F-4EAE-85C2-F560718220C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D496FFA-17FC-4A6C-99F0-F778843A743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111723</xdr:rowOff>
    </xdr:from>
    <xdr:to>
      <xdr:col>55</xdr:col>
      <xdr:colOff>50800</xdr:colOff>
      <xdr:row>86</xdr:row>
      <xdr:rowOff>41873</xdr:rowOff>
    </xdr:to>
    <xdr:sp macro="" textlink="">
      <xdr:nvSpPr>
        <xdr:cNvPr id="360" name="楕円 359">
          <a:extLst>
            <a:ext uri="{FF2B5EF4-FFF2-40B4-BE49-F238E27FC236}">
              <a16:creationId xmlns:a16="http://schemas.microsoft.com/office/drawing/2014/main" id="{ECA5CF89-E284-4CBD-A7EA-B61C1E8E120E}"/>
            </a:ext>
          </a:extLst>
        </xdr:cNvPr>
        <xdr:cNvSpPr/>
      </xdr:nvSpPr>
      <xdr:spPr>
        <a:xfrm>
          <a:off x="10426700" y="1468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90150</xdr:rowOff>
    </xdr:from>
    <xdr:ext cx="469744" cy="259045"/>
    <xdr:sp macro="" textlink="">
      <xdr:nvSpPr>
        <xdr:cNvPr id="361" name="【福祉施設】&#10;一人当たり面積該当値テキスト">
          <a:extLst>
            <a:ext uri="{FF2B5EF4-FFF2-40B4-BE49-F238E27FC236}">
              <a16:creationId xmlns:a16="http://schemas.microsoft.com/office/drawing/2014/main" id="{3F4A58AB-BCC8-45BF-AC6C-712213D6664F}"/>
            </a:ext>
          </a:extLst>
        </xdr:cNvPr>
        <xdr:cNvSpPr txBox="1"/>
      </xdr:nvSpPr>
      <xdr:spPr>
        <a:xfrm>
          <a:off x="10515600" y="1466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115315</xdr:rowOff>
    </xdr:from>
    <xdr:to>
      <xdr:col>50</xdr:col>
      <xdr:colOff>165100</xdr:colOff>
      <xdr:row>86</xdr:row>
      <xdr:rowOff>45465</xdr:rowOff>
    </xdr:to>
    <xdr:sp macro="" textlink="">
      <xdr:nvSpPr>
        <xdr:cNvPr id="362" name="楕円 361">
          <a:extLst>
            <a:ext uri="{FF2B5EF4-FFF2-40B4-BE49-F238E27FC236}">
              <a16:creationId xmlns:a16="http://schemas.microsoft.com/office/drawing/2014/main" id="{01E897BF-C6B3-49BB-989C-F6D348327DFF}"/>
            </a:ext>
          </a:extLst>
        </xdr:cNvPr>
        <xdr:cNvSpPr/>
      </xdr:nvSpPr>
      <xdr:spPr>
        <a:xfrm>
          <a:off x="9588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162523</xdr:rowOff>
    </xdr:from>
    <xdr:to>
      <xdr:col>55</xdr:col>
      <xdr:colOff>0</xdr:colOff>
      <xdr:row>85</xdr:row>
      <xdr:rowOff>166115</xdr:rowOff>
    </xdr:to>
    <xdr:cxnSp macro="">
      <xdr:nvCxnSpPr>
        <xdr:cNvPr id="363" name="直線コネクタ 362">
          <a:extLst>
            <a:ext uri="{FF2B5EF4-FFF2-40B4-BE49-F238E27FC236}">
              <a16:creationId xmlns:a16="http://schemas.microsoft.com/office/drawing/2014/main" id="{66292A60-5BF1-48D7-AFE6-6EB79F46DC54}"/>
            </a:ext>
          </a:extLst>
        </xdr:cNvPr>
        <xdr:cNvCxnSpPr/>
      </xdr:nvCxnSpPr>
      <xdr:spPr>
        <a:xfrm flipV="1">
          <a:off x="9639300" y="14735773"/>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120541</xdr:rowOff>
    </xdr:from>
    <xdr:to>
      <xdr:col>46</xdr:col>
      <xdr:colOff>38100</xdr:colOff>
      <xdr:row>86</xdr:row>
      <xdr:rowOff>50691</xdr:rowOff>
    </xdr:to>
    <xdr:sp macro="" textlink="">
      <xdr:nvSpPr>
        <xdr:cNvPr id="364" name="楕円 363">
          <a:extLst>
            <a:ext uri="{FF2B5EF4-FFF2-40B4-BE49-F238E27FC236}">
              <a16:creationId xmlns:a16="http://schemas.microsoft.com/office/drawing/2014/main" id="{D136A1A6-B2FF-49F2-8497-7827D317426B}"/>
            </a:ext>
          </a:extLst>
        </xdr:cNvPr>
        <xdr:cNvSpPr/>
      </xdr:nvSpPr>
      <xdr:spPr>
        <a:xfrm>
          <a:off x="8699500" y="1469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166115</xdr:rowOff>
    </xdr:from>
    <xdr:to>
      <xdr:col>50</xdr:col>
      <xdr:colOff>114300</xdr:colOff>
      <xdr:row>85</xdr:row>
      <xdr:rowOff>171341</xdr:rowOff>
    </xdr:to>
    <xdr:cxnSp macro="">
      <xdr:nvCxnSpPr>
        <xdr:cNvPr id="365" name="直線コネクタ 364">
          <a:extLst>
            <a:ext uri="{FF2B5EF4-FFF2-40B4-BE49-F238E27FC236}">
              <a16:creationId xmlns:a16="http://schemas.microsoft.com/office/drawing/2014/main" id="{432B7965-CC84-4C4C-B6FD-A6A17E01F5D0}"/>
            </a:ext>
          </a:extLst>
        </xdr:cNvPr>
        <xdr:cNvCxnSpPr/>
      </xdr:nvCxnSpPr>
      <xdr:spPr>
        <a:xfrm flipV="1">
          <a:off x="8750300" y="14739365"/>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123154</xdr:rowOff>
    </xdr:from>
    <xdr:to>
      <xdr:col>41</xdr:col>
      <xdr:colOff>101600</xdr:colOff>
      <xdr:row>86</xdr:row>
      <xdr:rowOff>53304</xdr:rowOff>
    </xdr:to>
    <xdr:sp macro="" textlink="">
      <xdr:nvSpPr>
        <xdr:cNvPr id="366" name="楕円 365">
          <a:extLst>
            <a:ext uri="{FF2B5EF4-FFF2-40B4-BE49-F238E27FC236}">
              <a16:creationId xmlns:a16="http://schemas.microsoft.com/office/drawing/2014/main" id="{5B874C9F-134E-4903-A5AB-AEC350E08162}"/>
            </a:ext>
          </a:extLst>
        </xdr:cNvPr>
        <xdr:cNvSpPr/>
      </xdr:nvSpPr>
      <xdr:spPr>
        <a:xfrm>
          <a:off x="7810500" y="1469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171341</xdr:rowOff>
    </xdr:from>
    <xdr:to>
      <xdr:col>45</xdr:col>
      <xdr:colOff>177800</xdr:colOff>
      <xdr:row>86</xdr:row>
      <xdr:rowOff>2504</xdr:rowOff>
    </xdr:to>
    <xdr:cxnSp macro="">
      <xdr:nvCxnSpPr>
        <xdr:cNvPr id="367" name="直線コネクタ 366">
          <a:extLst>
            <a:ext uri="{FF2B5EF4-FFF2-40B4-BE49-F238E27FC236}">
              <a16:creationId xmlns:a16="http://schemas.microsoft.com/office/drawing/2014/main" id="{1514E641-BED1-40C5-A578-BA12BF418BAD}"/>
            </a:ext>
          </a:extLst>
        </xdr:cNvPr>
        <xdr:cNvCxnSpPr/>
      </xdr:nvCxnSpPr>
      <xdr:spPr>
        <a:xfrm flipV="1">
          <a:off x="7861300" y="14744591"/>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125440</xdr:rowOff>
    </xdr:from>
    <xdr:to>
      <xdr:col>36</xdr:col>
      <xdr:colOff>165100</xdr:colOff>
      <xdr:row>86</xdr:row>
      <xdr:rowOff>55590</xdr:rowOff>
    </xdr:to>
    <xdr:sp macro="" textlink="">
      <xdr:nvSpPr>
        <xdr:cNvPr id="368" name="楕円 367">
          <a:extLst>
            <a:ext uri="{FF2B5EF4-FFF2-40B4-BE49-F238E27FC236}">
              <a16:creationId xmlns:a16="http://schemas.microsoft.com/office/drawing/2014/main" id="{E745FC90-F86B-4127-B1A7-27D67B65D512}"/>
            </a:ext>
          </a:extLst>
        </xdr:cNvPr>
        <xdr:cNvSpPr/>
      </xdr:nvSpPr>
      <xdr:spPr>
        <a:xfrm>
          <a:off x="6921500" y="1469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2504</xdr:rowOff>
    </xdr:from>
    <xdr:to>
      <xdr:col>41</xdr:col>
      <xdr:colOff>50800</xdr:colOff>
      <xdr:row>86</xdr:row>
      <xdr:rowOff>4790</xdr:rowOff>
    </xdr:to>
    <xdr:cxnSp macro="">
      <xdr:nvCxnSpPr>
        <xdr:cNvPr id="369" name="直線コネクタ 368">
          <a:extLst>
            <a:ext uri="{FF2B5EF4-FFF2-40B4-BE49-F238E27FC236}">
              <a16:creationId xmlns:a16="http://schemas.microsoft.com/office/drawing/2014/main" id="{67CB8E11-D62B-4483-B2D2-76B20CC33AF9}"/>
            </a:ext>
          </a:extLst>
        </xdr:cNvPr>
        <xdr:cNvCxnSpPr/>
      </xdr:nvCxnSpPr>
      <xdr:spPr>
        <a:xfrm flipV="1">
          <a:off x="6972300" y="147472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F797223B-039C-408B-901F-E2C5AC87ADED}"/>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40D73384-0C92-494B-A292-5F8013E81A46}"/>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899C9274-A088-4C9E-95F8-9F255F201EBE}"/>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AA7C2B7C-810D-445B-9EC2-A1242EA6ADC7}"/>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36592</xdr:rowOff>
    </xdr:from>
    <xdr:ext cx="469744" cy="259045"/>
    <xdr:sp macro="" textlink="">
      <xdr:nvSpPr>
        <xdr:cNvPr id="374" name="n_1mainValue【福祉施設】&#10;一人当たり面積">
          <a:extLst>
            <a:ext uri="{FF2B5EF4-FFF2-40B4-BE49-F238E27FC236}">
              <a16:creationId xmlns:a16="http://schemas.microsoft.com/office/drawing/2014/main" id="{8C7CAFDE-4556-41FB-95E2-B51E86546882}"/>
            </a:ext>
          </a:extLst>
        </xdr:cNvPr>
        <xdr:cNvSpPr txBox="1"/>
      </xdr:nvSpPr>
      <xdr:spPr>
        <a:xfrm>
          <a:off x="93917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41818</xdr:rowOff>
    </xdr:from>
    <xdr:ext cx="469744" cy="259045"/>
    <xdr:sp macro="" textlink="">
      <xdr:nvSpPr>
        <xdr:cNvPr id="375" name="n_2mainValue【福祉施設】&#10;一人当たり面積">
          <a:extLst>
            <a:ext uri="{FF2B5EF4-FFF2-40B4-BE49-F238E27FC236}">
              <a16:creationId xmlns:a16="http://schemas.microsoft.com/office/drawing/2014/main" id="{3C23838C-B5EE-485B-9526-FAD7C6BA165B}"/>
            </a:ext>
          </a:extLst>
        </xdr:cNvPr>
        <xdr:cNvSpPr txBox="1"/>
      </xdr:nvSpPr>
      <xdr:spPr>
        <a:xfrm>
          <a:off x="8515427" y="147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44431</xdr:rowOff>
    </xdr:from>
    <xdr:ext cx="469744" cy="259045"/>
    <xdr:sp macro="" textlink="">
      <xdr:nvSpPr>
        <xdr:cNvPr id="376" name="n_3mainValue【福祉施設】&#10;一人当たり面積">
          <a:extLst>
            <a:ext uri="{FF2B5EF4-FFF2-40B4-BE49-F238E27FC236}">
              <a16:creationId xmlns:a16="http://schemas.microsoft.com/office/drawing/2014/main" id="{59F2F843-7CC2-418B-92D5-61305FA37A29}"/>
            </a:ext>
          </a:extLst>
        </xdr:cNvPr>
        <xdr:cNvSpPr txBox="1"/>
      </xdr:nvSpPr>
      <xdr:spPr>
        <a:xfrm>
          <a:off x="7626427"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46717</xdr:rowOff>
    </xdr:from>
    <xdr:ext cx="469744" cy="259045"/>
    <xdr:sp macro="" textlink="">
      <xdr:nvSpPr>
        <xdr:cNvPr id="377" name="n_4mainValue【福祉施設】&#10;一人当たり面積">
          <a:extLst>
            <a:ext uri="{FF2B5EF4-FFF2-40B4-BE49-F238E27FC236}">
              <a16:creationId xmlns:a16="http://schemas.microsoft.com/office/drawing/2014/main" id="{18431227-C410-4CC3-A9E5-49BFF4703B3A}"/>
            </a:ext>
          </a:extLst>
        </xdr:cNvPr>
        <xdr:cNvSpPr txBox="1"/>
      </xdr:nvSpPr>
      <xdr:spPr>
        <a:xfrm>
          <a:off x="6737427" y="1479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6E18650-9AD2-44F4-8F2C-B5637EEE66F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098C3C4-CB58-4F3C-8E3C-57BE99E17DA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3ECFE17-4EE6-4834-91DB-293BC850A2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3E0AFD-8A0D-4EB6-A40C-6E1E04EE957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F30F1A9-C319-4124-954E-EA1CAF3966B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EE1B8BC-7F46-4E8A-BFBC-B0418B532A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E4AC03F-83FA-48D8-9383-9A551DEEE48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189DA97-9367-4DD3-A507-D52A1689D9E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B3CFBE6-40C3-489F-92A8-F1649CD34BE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C92A9EE-2906-46A6-A5F5-20B649B050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E1FF306-1EC7-4482-8FA9-9B5E0993FD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5A69956-9493-40EE-A982-2B7D16307B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C37720BF-D8D5-4D06-83BE-C9C19EC1090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63C1A64C-5844-4EC4-81BE-C9A9D0BCF0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D063F013-6E82-49D1-A7DB-BE84FB52782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801338CF-898D-48DF-81E7-69F56F52449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3877086-4C68-4BA2-8B96-8D191A56C6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B9C5AF7-17D2-4649-A5EA-6538304C7D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F0573DAF-613E-48B3-9A00-23B88AF88E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6B6A836-DEEC-4F68-AC82-5740DC9FE09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1BC1FFBA-5372-4CAA-B70A-044DE9776D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7F18223-20F3-4736-98DB-E36EE6D79A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9E332A6-E96A-48CB-930F-850C8930A9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4509C60-4A05-4ABF-B614-0C65C8F23BB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00C595C-E02C-42EA-8F15-FE731F6DF81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168B8B6E-B188-4126-875E-3DEE0F4156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2E8A8A56-9609-49CE-B787-FD88C3B6056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6ABDC7B0-02D6-4CBD-A0E4-682E08109ED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2785D4AD-81BF-47B4-8B3F-177BABFF0DA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53BD1A34-A584-40A4-A387-0A6CB67215D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61ABB33C-0205-43EB-AC2C-FBF2CD6E7DE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D156C308-4837-4162-AB9B-2BC849B1757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9DA418AD-6166-4BEF-BD24-E7AC79B9B7F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C17157C-9139-4742-8124-AA078679208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BCECBB4-CB24-471B-BE9C-991108BDD0E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C8C87855-D43A-4EC0-BCB6-4EA72A762A9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1618B95E-2CB3-4E9B-9D0D-A7B45096A79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22DDDC12-2373-4908-9A7B-125210FA638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E9D39A0E-1937-4A52-9512-1170ABB836F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979E70CB-9966-4733-9022-76126CFD2C2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A7AF7248-FDFB-4A6A-96DC-4EFB063C33B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74830A80-2AEB-4A0D-ADC2-CF57F6C15172}"/>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AB265E90-448B-4DCC-A0B9-75A1CD48F0B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5E421E50-611E-4A2C-931B-3DFAA306C84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3F2707B0-CE07-4CA6-A0B2-F19B4CC43CEE}"/>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3" name="直線コネクタ 422">
          <a:extLst>
            <a:ext uri="{FF2B5EF4-FFF2-40B4-BE49-F238E27FC236}">
              <a16:creationId xmlns:a16="http://schemas.microsoft.com/office/drawing/2014/main" id="{78637D9E-3FDC-4611-9E86-339F28D9613A}"/>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AD39A1C-51CE-450D-B1C8-39612123C6C9}"/>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5" name="フローチャート: 判断 424">
          <a:extLst>
            <a:ext uri="{FF2B5EF4-FFF2-40B4-BE49-F238E27FC236}">
              <a16:creationId xmlns:a16="http://schemas.microsoft.com/office/drawing/2014/main" id="{741B88D3-D6EA-45B1-B92D-2CFD76B2CF65}"/>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6" name="フローチャート: 判断 425">
          <a:extLst>
            <a:ext uri="{FF2B5EF4-FFF2-40B4-BE49-F238E27FC236}">
              <a16:creationId xmlns:a16="http://schemas.microsoft.com/office/drawing/2014/main" id="{24E6B5FA-5986-424F-A0F5-FD42BC1A3E3D}"/>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7" name="フローチャート: 判断 426">
          <a:extLst>
            <a:ext uri="{FF2B5EF4-FFF2-40B4-BE49-F238E27FC236}">
              <a16:creationId xmlns:a16="http://schemas.microsoft.com/office/drawing/2014/main" id="{1C818121-5004-4C9E-95F6-2473EC6DE8C5}"/>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8" name="フローチャート: 判断 427">
          <a:extLst>
            <a:ext uri="{FF2B5EF4-FFF2-40B4-BE49-F238E27FC236}">
              <a16:creationId xmlns:a16="http://schemas.microsoft.com/office/drawing/2014/main" id="{04D86C98-2102-4B7F-999D-A001CD183C34}"/>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9" name="フローチャート: 判断 428">
          <a:extLst>
            <a:ext uri="{FF2B5EF4-FFF2-40B4-BE49-F238E27FC236}">
              <a16:creationId xmlns:a16="http://schemas.microsoft.com/office/drawing/2014/main" id="{380B7495-6301-48DA-98F5-6945D6F5970B}"/>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5C25198-1B1C-4629-92C7-51602B8B74F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B6F97FE-9A0E-4AA9-84AA-DF0D6299B0E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09C16E0-F92D-471A-915F-42D6F8B6C0D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A3F61B1-1B20-46F0-978E-5052714A1C4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C655C29-4CF1-4012-9FFE-516D94A3F0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146231</xdr:rowOff>
    </xdr:from>
    <xdr:to>
      <xdr:col>85</xdr:col>
      <xdr:colOff>177800</xdr:colOff>
      <xdr:row>38</xdr:row>
      <xdr:rowOff>76381</xdr:rowOff>
    </xdr:to>
    <xdr:sp macro="" textlink="">
      <xdr:nvSpPr>
        <xdr:cNvPr id="435" name="楕円 434">
          <a:extLst>
            <a:ext uri="{FF2B5EF4-FFF2-40B4-BE49-F238E27FC236}">
              <a16:creationId xmlns:a16="http://schemas.microsoft.com/office/drawing/2014/main" id="{B13A8F1B-ED82-4550-9133-973B2A73163A}"/>
            </a:ext>
          </a:extLst>
        </xdr:cNvPr>
        <xdr:cNvSpPr/>
      </xdr:nvSpPr>
      <xdr:spPr>
        <a:xfrm>
          <a:off x="162687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169108</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759EC765-6D72-4F97-937E-769F62A958A2}"/>
            </a:ext>
          </a:extLst>
        </xdr:cNvPr>
        <xdr:cNvSpPr txBox="1"/>
      </xdr:nvSpPr>
      <xdr:spPr>
        <a:xfrm>
          <a:off x="16357600" y="634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141333</xdr:rowOff>
    </xdr:from>
    <xdr:to>
      <xdr:col>81</xdr:col>
      <xdr:colOff>101600</xdr:colOff>
      <xdr:row>39</xdr:row>
      <xdr:rowOff>71483</xdr:rowOff>
    </xdr:to>
    <xdr:sp macro="" textlink="">
      <xdr:nvSpPr>
        <xdr:cNvPr id="437" name="楕円 436">
          <a:extLst>
            <a:ext uri="{FF2B5EF4-FFF2-40B4-BE49-F238E27FC236}">
              <a16:creationId xmlns:a16="http://schemas.microsoft.com/office/drawing/2014/main" id="{35C46349-580A-4AE5-AE09-69A0BB717136}"/>
            </a:ext>
          </a:extLst>
        </xdr:cNvPr>
        <xdr:cNvSpPr/>
      </xdr:nvSpPr>
      <xdr:spPr>
        <a:xfrm>
          <a:off x="15430500" y="66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25581</xdr:rowOff>
    </xdr:from>
    <xdr:to>
      <xdr:col>85</xdr:col>
      <xdr:colOff>127000</xdr:colOff>
      <xdr:row>39</xdr:row>
      <xdr:rowOff>20683</xdr:rowOff>
    </xdr:to>
    <xdr:cxnSp macro="">
      <xdr:nvCxnSpPr>
        <xdr:cNvPr id="438" name="直線コネクタ 437">
          <a:extLst>
            <a:ext uri="{FF2B5EF4-FFF2-40B4-BE49-F238E27FC236}">
              <a16:creationId xmlns:a16="http://schemas.microsoft.com/office/drawing/2014/main" id="{320E78D9-635E-4AEB-A990-B491934B1EDA}"/>
            </a:ext>
          </a:extLst>
        </xdr:cNvPr>
        <xdr:cNvCxnSpPr/>
      </xdr:nvCxnSpPr>
      <xdr:spPr>
        <a:xfrm flipV="1">
          <a:off x="15481300" y="6540681"/>
          <a:ext cx="8382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77651</xdr:rowOff>
    </xdr:from>
    <xdr:to>
      <xdr:col>76</xdr:col>
      <xdr:colOff>165100</xdr:colOff>
      <xdr:row>39</xdr:row>
      <xdr:rowOff>7801</xdr:rowOff>
    </xdr:to>
    <xdr:sp macro="" textlink="">
      <xdr:nvSpPr>
        <xdr:cNvPr id="439" name="楕円 438">
          <a:extLst>
            <a:ext uri="{FF2B5EF4-FFF2-40B4-BE49-F238E27FC236}">
              <a16:creationId xmlns:a16="http://schemas.microsoft.com/office/drawing/2014/main" id="{F02717B2-9C3D-4D15-82DA-7679A5FCCD31}"/>
            </a:ext>
          </a:extLst>
        </xdr:cNvPr>
        <xdr:cNvSpPr/>
      </xdr:nvSpPr>
      <xdr:spPr>
        <a:xfrm>
          <a:off x="14541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128451</xdr:rowOff>
    </xdr:from>
    <xdr:to>
      <xdr:col>81</xdr:col>
      <xdr:colOff>50800</xdr:colOff>
      <xdr:row>39</xdr:row>
      <xdr:rowOff>20683</xdr:rowOff>
    </xdr:to>
    <xdr:cxnSp macro="">
      <xdr:nvCxnSpPr>
        <xdr:cNvPr id="440" name="直線コネクタ 439">
          <a:extLst>
            <a:ext uri="{FF2B5EF4-FFF2-40B4-BE49-F238E27FC236}">
              <a16:creationId xmlns:a16="http://schemas.microsoft.com/office/drawing/2014/main" id="{237D5B40-7271-4C45-901F-0F34721263B1}"/>
            </a:ext>
          </a:extLst>
        </xdr:cNvPr>
        <xdr:cNvCxnSpPr/>
      </xdr:nvCxnSpPr>
      <xdr:spPr>
        <a:xfrm>
          <a:off x="14592300" y="6643551"/>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31931</xdr:rowOff>
    </xdr:from>
    <xdr:to>
      <xdr:col>72</xdr:col>
      <xdr:colOff>38100</xdr:colOff>
      <xdr:row>38</xdr:row>
      <xdr:rowOff>133531</xdr:rowOff>
    </xdr:to>
    <xdr:sp macro="" textlink="">
      <xdr:nvSpPr>
        <xdr:cNvPr id="441" name="楕円 440">
          <a:extLst>
            <a:ext uri="{FF2B5EF4-FFF2-40B4-BE49-F238E27FC236}">
              <a16:creationId xmlns:a16="http://schemas.microsoft.com/office/drawing/2014/main" id="{B1CB66CE-9D2D-440D-8E93-D65AD94DBF47}"/>
            </a:ext>
          </a:extLst>
        </xdr:cNvPr>
        <xdr:cNvSpPr/>
      </xdr:nvSpPr>
      <xdr:spPr>
        <a:xfrm>
          <a:off x="13652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82731</xdr:rowOff>
    </xdr:from>
    <xdr:to>
      <xdr:col>76</xdr:col>
      <xdr:colOff>114300</xdr:colOff>
      <xdr:row>38</xdr:row>
      <xdr:rowOff>128451</xdr:rowOff>
    </xdr:to>
    <xdr:cxnSp macro="">
      <xdr:nvCxnSpPr>
        <xdr:cNvPr id="442" name="直線コネクタ 441">
          <a:extLst>
            <a:ext uri="{FF2B5EF4-FFF2-40B4-BE49-F238E27FC236}">
              <a16:creationId xmlns:a16="http://schemas.microsoft.com/office/drawing/2014/main" id="{01D833E1-3E11-4D8C-AA31-A83290476559}"/>
            </a:ext>
          </a:extLst>
        </xdr:cNvPr>
        <xdr:cNvCxnSpPr/>
      </xdr:nvCxnSpPr>
      <xdr:spPr>
        <a:xfrm>
          <a:off x="13703300" y="659783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152763</xdr:rowOff>
    </xdr:from>
    <xdr:to>
      <xdr:col>67</xdr:col>
      <xdr:colOff>101600</xdr:colOff>
      <xdr:row>38</xdr:row>
      <xdr:rowOff>82913</xdr:rowOff>
    </xdr:to>
    <xdr:sp macro="" textlink="">
      <xdr:nvSpPr>
        <xdr:cNvPr id="443" name="楕円 442">
          <a:extLst>
            <a:ext uri="{FF2B5EF4-FFF2-40B4-BE49-F238E27FC236}">
              <a16:creationId xmlns:a16="http://schemas.microsoft.com/office/drawing/2014/main" id="{2C5AB80C-0A29-4C23-8989-709B66835B36}"/>
            </a:ext>
          </a:extLst>
        </xdr:cNvPr>
        <xdr:cNvSpPr/>
      </xdr:nvSpPr>
      <xdr:spPr>
        <a:xfrm>
          <a:off x="12763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32113</xdr:rowOff>
    </xdr:from>
    <xdr:to>
      <xdr:col>71</xdr:col>
      <xdr:colOff>177800</xdr:colOff>
      <xdr:row>38</xdr:row>
      <xdr:rowOff>82731</xdr:rowOff>
    </xdr:to>
    <xdr:cxnSp macro="">
      <xdr:nvCxnSpPr>
        <xdr:cNvPr id="444" name="直線コネクタ 443">
          <a:extLst>
            <a:ext uri="{FF2B5EF4-FFF2-40B4-BE49-F238E27FC236}">
              <a16:creationId xmlns:a16="http://schemas.microsoft.com/office/drawing/2014/main" id="{834AD8C5-0A08-42FD-84C4-EC00FB76D41E}"/>
            </a:ext>
          </a:extLst>
        </xdr:cNvPr>
        <xdr:cNvCxnSpPr/>
      </xdr:nvCxnSpPr>
      <xdr:spPr>
        <a:xfrm>
          <a:off x="12814300" y="654721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E902A058-651D-4EFE-927B-981D0E285D11}"/>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CAA9911F-3E9D-4752-BFF4-3B55C44D855C}"/>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BD35F2B6-0692-4CBB-AFF1-D59E4EDB1215}"/>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CEB9FB81-B869-488B-B5BB-28682E66C419}"/>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62610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8219E911-5FF5-4F30-8C20-39F674EED158}"/>
            </a:ext>
          </a:extLst>
        </xdr:cNvPr>
        <xdr:cNvSpPr txBox="1"/>
      </xdr:nvSpPr>
      <xdr:spPr>
        <a:xfrm>
          <a:off x="152660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24328</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34B2FAE3-73EE-4B4C-B7C2-686F0DB3CB40}"/>
            </a:ext>
          </a:extLst>
        </xdr:cNvPr>
        <xdr:cNvSpPr txBox="1"/>
      </xdr:nvSpPr>
      <xdr:spPr>
        <a:xfrm>
          <a:off x="14389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124658</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BB565872-DD81-4482-9B44-1FDD551ADB75}"/>
            </a:ext>
          </a:extLst>
        </xdr:cNvPr>
        <xdr:cNvSpPr txBox="1"/>
      </xdr:nvSpPr>
      <xdr:spPr>
        <a:xfrm>
          <a:off x="135007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99440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81322308-A94B-490C-BC41-C8803DF2E2EF}"/>
            </a:ext>
          </a:extLst>
        </xdr:cNvPr>
        <xdr:cNvSpPr txBox="1"/>
      </xdr:nvSpPr>
      <xdr:spPr>
        <a:xfrm>
          <a:off x="126117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DDDBD16-899C-4F81-A781-441C369E3F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A4B49E17-EB72-4951-818E-46FBC3C29FC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E5F4811F-1665-49E7-9E3C-91D9EFCD517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B95590B-7FEC-43D3-95D6-9DE592A56A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D95D19E-A4D4-4765-8D6A-74BA08FF0D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3C13EA4-0D80-421F-9C71-46A6DC4F21C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45456C1-53B2-40AB-9A24-B0C62CF2BE4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4456F936-9FD0-4506-8FE1-3CD927DDB31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3BE7339-E68A-4C87-9325-BCC72DE2B60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ED35CB5F-7531-48F0-B484-C37166A788E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43707BE5-CFCA-44A9-9666-68F7C5EF919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21BA6891-9022-4228-8E67-D1B0400B821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C5BFB6AB-E399-4884-9A6A-7D577845FDC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F3C5537E-6C06-4D7B-9472-3C656D716C2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13B6417-8D16-4DF8-896F-3156A4396BD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DC53787D-B6DD-4F25-8430-B81A9E76CB66}"/>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EE00ED75-A88F-4234-87CF-B6C8F710049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52007671-89FF-4FCD-B6EC-BA4380A74147}"/>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E864A493-A6BD-45C3-B0ED-A25DF3FBC2D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B2932011-F557-4779-A79B-1F275D6E304F}"/>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06963279-E1E5-4FD3-8439-7B31B1E26F7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4" name="直線コネクタ 473">
          <a:extLst>
            <a:ext uri="{FF2B5EF4-FFF2-40B4-BE49-F238E27FC236}">
              <a16:creationId xmlns:a16="http://schemas.microsoft.com/office/drawing/2014/main" id="{1FAB2695-915E-4195-98F4-9730E8344FEB}"/>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C437D34E-47D1-4B6B-8D3D-490F69760F76}"/>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6" name="直線コネクタ 475">
          <a:extLst>
            <a:ext uri="{FF2B5EF4-FFF2-40B4-BE49-F238E27FC236}">
              <a16:creationId xmlns:a16="http://schemas.microsoft.com/office/drawing/2014/main" id="{452EEF95-F239-467D-8A26-59E84A3F64E8}"/>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3C9CE186-1523-4CAD-B515-E3B975E1A17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8" name="直線コネクタ 477">
          <a:extLst>
            <a:ext uri="{FF2B5EF4-FFF2-40B4-BE49-F238E27FC236}">
              <a16:creationId xmlns:a16="http://schemas.microsoft.com/office/drawing/2014/main" id="{AE31590F-F36E-41DA-AA7F-339282B6CB39}"/>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C62F3080-8AD8-4DA7-AABE-2B411198DCA4}"/>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0" name="フローチャート: 判断 479">
          <a:extLst>
            <a:ext uri="{FF2B5EF4-FFF2-40B4-BE49-F238E27FC236}">
              <a16:creationId xmlns:a16="http://schemas.microsoft.com/office/drawing/2014/main" id="{98547AFA-58C0-44C7-8547-5700BB7116CB}"/>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1" name="フローチャート: 判断 480">
          <a:extLst>
            <a:ext uri="{FF2B5EF4-FFF2-40B4-BE49-F238E27FC236}">
              <a16:creationId xmlns:a16="http://schemas.microsoft.com/office/drawing/2014/main" id="{FE2EB8AB-0C50-4F92-A23E-3D4127377D56}"/>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2" name="フローチャート: 判断 481">
          <a:extLst>
            <a:ext uri="{FF2B5EF4-FFF2-40B4-BE49-F238E27FC236}">
              <a16:creationId xmlns:a16="http://schemas.microsoft.com/office/drawing/2014/main" id="{ADDE1DF7-0D92-4F57-8B77-2BDF1A05380B}"/>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3" name="フローチャート: 判断 482">
          <a:extLst>
            <a:ext uri="{FF2B5EF4-FFF2-40B4-BE49-F238E27FC236}">
              <a16:creationId xmlns:a16="http://schemas.microsoft.com/office/drawing/2014/main" id="{BA1BF3B6-EFF6-43DF-80D7-F77B1D65AFFD}"/>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4" name="フローチャート: 判断 483">
          <a:extLst>
            <a:ext uri="{FF2B5EF4-FFF2-40B4-BE49-F238E27FC236}">
              <a16:creationId xmlns:a16="http://schemas.microsoft.com/office/drawing/2014/main" id="{F7534746-2CE3-415E-85B8-E83D6554C169}"/>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D2D48CA-8419-4895-8191-ED9D37132F9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A781946-1502-4357-8347-06A251088D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3F4E1D6-793A-4BA9-81BB-8B7A34115EF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BB64EEC-A86A-48BD-B9A8-760EEADC10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7EF1C43-3E09-4688-866C-3B4C631B61A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71713</xdr:rowOff>
    </xdr:from>
    <xdr:to>
      <xdr:col>116</xdr:col>
      <xdr:colOff>114300</xdr:colOff>
      <xdr:row>41</xdr:row>
      <xdr:rowOff>1863</xdr:rowOff>
    </xdr:to>
    <xdr:sp macro="" textlink="">
      <xdr:nvSpPr>
        <xdr:cNvPr id="490" name="楕円 489">
          <a:extLst>
            <a:ext uri="{FF2B5EF4-FFF2-40B4-BE49-F238E27FC236}">
              <a16:creationId xmlns:a16="http://schemas.microsoft.com/office/drawing/2014/main" id="{9888A457-D079-425E-AC31-00CDDF39020A}"/>
            </a:ext>
          </a:extLst>
        </xdr:cNvPr>
        <xdr:cNvSpPr/>
      </xdr:nvSpPr>
      <xdr:spPr>
        <a:xfrm>
          <a:off x="22110700" y="69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50140</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5AED29A0-77F2-4B1B-9405-2674A4BFEFF6}"/>
            </a:ext>
          </a:extLst>
        </xdr:cNvPr>
        <xdr:cNvSpPr txBox="1"/>
      </xdr:nvSpPr>
      <xdr:spPr>
        <a:xfrm>
          <a:off x="22199600" y="690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110384</xdr:rowOff>
    </xdr:from>
    <xdr:to>
      <xdr:col>112</xdr:col>
      <xdr:colOff>38100</xdr:colOff>
      <xdr:row>41</xdr:row>
      <xdr:rowOff>40534</xdr:rowOff>
    </xdr:to>
    <xdr:sp macro="" textlink="">
      <xdr:nvSpPr>
        <xdr:cNvPr id="492" name="楕円 491">
          <a:extLst>
            <a:ext uri="{FF2B5EF4-FFF2-40B4-BE49-F238E27FC236}">
              <a16:creationId xmlns:a16="http://schemas.microsoft.com/office/drawing/2014/main" id="{3C71183F-34E7-48BC-9795-E74B5402BB75}"/>
            </a:ext>
          </a:extLst>
        </xdr:cNvPr>
        <xdr:cNvSpPr/>
      </xdr:nvSpPr>
      <xdr:spPr>
        <a:xfrm>
          <a:off x="21272500" y="696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122513</xdr:rowOff>
    </xdr:from>
    <xdr:to>
      <xdr:col>116</xdr:col>
      <xdr:colOff>63500</xdr:colOff>
      <xdr:row>40</xdr:row>
      <xdr:rowOff>161184</xdr:rowOff>
    </xdr:to>
    <xdr:cxnSp macro="">
      <xdr:nvCxnSpPr>
        <xdr:cNvPr id="493" name="直線コネクタ 492">
          <a:extLst>
            <a:ext uri="{FF2B5EF4-FFF2-40B4-BE49-F238E27FC236}">
              <a16:creationId xmlns:a16="http://schemas.microsoft.com/office/drawing/2014/main" id="{70A349B3-9CAD-4724-A933-02900DBC3A31}"/>
            </a:ext>
          </a:extLst>
        </xdr:cNvPr>
        <xdr:cNvCxnSpPr/>
      </xdr:nvCxnSpPr>
      <xdr:spPr>
        <a:xfrm flipV="1">
          <a:off x="21323300" y="6980513"/>
          <a:ext cx="838200" cy="3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125254</xdr:rowOff>
    </xdr:from>
    <xdr:to>
      <xdr:col>107</xdr:col>
      <xdr:colOff>101600</xdr:colOff>
      <xdr:row>41</xdr:row>
      <xdr:rowOff>55404</xdr:rowOff>
    </xdr:to>
    <xdr:sp macro="" textlink="">
      <xdr:nvSpPr>
        <xdr:cNvPr id="494" name="楕円 493">
          <a:extLst>
            <a:ext uri="{FF2B5EF4-FFF2-40B4-BE49-F238E27FC236}">
              <a16:creationId xmlns:a16="http://schemas.microsoft.com/office/drawing/2014/main" id="{E9C78068-D7AD-45DE-A07E-9EFA1D5C5468}"/>
            </a:ext>
          </a:extLst>
        </xdr:cNvPr>
        <xdr:cNvSpPr/>
      </xdr:nvSpPr>
      <xdr:spPr>
        <a:xfrm>
          <a:off x="20383500" y="69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161184</xdr:rowOff>
    </xdr:from>
    <xdr:to>
      <xdr:col>111</xdr:col>
      <xdr:colOff>177800</xdr:colOff>
      <xdr:row>41</xdr:row>
      <xdr:rowOff>4604</xdr:rowOff>
    </xdr:to>
    <xdr:cxnSp macro="">
      <xdr:nvCxnSpPr>
        <xdr:cNvPr id="495" name="直線コネクタ 494">
          <a:extLst>
            <a:ext uri="{FF2B5EF4-FFF2-40B4-BE49-F238E27FC236}">
              <a16:creationId xmlns:a16="http://schemas.microsoft.com/office/drawing/2014/main" id="{E09096D8-3E74-4B81-BC41-2D235C476A10}"/>
            </a:ext>
          </a:extLst>
        </xdr:cNvPr>
        <xdr:cNvCxnSpPr/>
      </xdr:nvCxnSpPr>
      <xdr:spPr>
        <a:xfrm flipV="1">
          <a:off x="20434300" y="7019184"/>
          <a:ext cx="889000" cy="1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127514</xdr:rowOff>
    </xdr:from>
    <xdr:to>
      <xdr:col>102</xdr:col>
      <xdr:colOff>165100</xdr:colOff>
      <xdr:row>41</xdr:row>
      <xdr:rowOff>57664</xdr:rowOff>
    </xdr:to>
    <xdr:sp macro="" textlink="">
      <xdr:nvSpPr>
        <xdr:cNvPr id="496" name="楕円 495">
          <a:extLst>
            <a:ext uri="{FF2B5EF4-FFF2-40B4-BE49-F238E27FC236}">
              <a16:creationId xmlns:a16="http://schemas.microsoft.com/office/drawing/2014/main" id="{0C7C6C77-37B5-487F-BB1A-7350E26BA434}"/>
            </a:ext>
          </a:extLst>
        </xdr:cNvPr>
        <xdr:cNvSpPr/>
      </xdr:nvSpPr>
      <xdr:spPr>
        <a:xfrm>
          <a:off x="19494500" y="698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4604</xdr:rowOff>
    </xdr:from>
    <xdr:to>
      <xdr:col>107</xdr:col>
      <xdr:colOff>50800</xdr:colOff>
      <xdr:row>41</xdr:row>
      <xdr:rowOff>6864</xdr:rowOff>
    </xdr:to>
    <xdr:cxnSp macro="">
      <xdr:nvCxnSpPr>
        <xdr:cNvPr id="497" name="直線コネクタ 496">
          <a:extLst>
            <a:ext uri="{FF2B5EF4-FFF2-40B4-BE49-F238E27FC236}">
              <a16:creationId xmlns:a16="http://schemas.microsoft.com/office/drawing/2014/main" id="{B9EDE405-5D33-42F3-880B-A7A85966C7D8}"/>
            </a:ext>
          </a:extLst>
        </xdr:cNvPr>
        <xdr:cNvCxnSpPr/>
      </xdr:nvCxnSpPr>
      <xdr:spPr>
        <a:xfrm flipV="1">
          <a:off x="19545300" y="7034054"/>
          <a:ext cx="889000"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132662</xdr:rowOff>
    </xdr:from>
    <xdr:to>
      <xdr:col>98</xdr:col>
      <xdr:colOff>38100</xdr:colOff>
      <xdr:row>41</xdr:row>
      <xdr:rowOff>62812</xdr:rowOff>
    </xdr:to>
    <xdr:sp macro="" textlink="">
      <xdr:nvSpPr>
        <xdr:cNvPr id="498" name="楕円 497">
          <a:extLst>
            <a:ext uri="{FF2B5EF4-FFF2-40B4-BE49-F238E27FC236}">
              <a16:creationId xmlns:a16="http://schemas.microsoft.com/office/drawing/2014/main" id="{CF90C9E4-B2CA-4725-BFCE-B799FECB928E}"/>
            </a:ext>
          </a:extLst>
        </xdr:cNvPr>
        <xdr:cNvSpPr/>
      </xdr:nvSpPr>
      <xdr:spPr>
        <a:xfrm>
          <a:off x="18605500" y="699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6864</xdr:rowOff>
    </xdr:from>
    <xdr:to>
      <xdr:col>102</xdr:col>
      <xdr:colOff>114300</xdr:colOff>
      <xdr:row>41</xdr:row>
      <xdr:rowOff>12012</xdr:rowOff>
    </xdr:to>
    <xdr:cxnSp macro="">
      <xdr:nvCxnSpPr>
        <xdr:cNvPr id="499" name="直線コネクタ 498">
          <a:extLst>
            <a:ext uri="{FF2B5EF4-FFF2-40B4-BE49-F238E27FC236}">
              <a16:creationId xmlns:a16="http://schemas.microsoft.com/office/drawing/2014/main" id="{EA43912A-9B3A-485B-94A7-1E8F6F712D62}"/>
            </a:ext>
          </a:extLst>
        </xdr:cNvPr>
        <xdr:cNvCxnSpPr/>
      </xdr:nvCxnSpPr>
      <xdr:spPr>
        <a:xfrm flipV="1">
          <a:off x="18656300" y="7036314"/>
          <a:ext cx="889000" cy="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2DBBF0CD-D033-4FC5-B4D8-BFE4437F041E}"/>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E5DCE1AD-56DE-4174-ACD8-2655D3106015}"/>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B9F5ABDA-6148-494E-B5F4-2C381BA44808}"/>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69FC6A2E-5618-4303-A101-54EAB46F4EBC}"/>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31661</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F62C2F24-2CDF-4DA4-944A-C85B10845E09}"/>
            </a:ext>
          </a:extLst>
        </xdr:cNvPr>
        <xdr:cNvSpPr txBox="1"/>
      </xdr:nvSpPr>
      <xdr:spPr>
        <a:xfrm>
          <a:off x="21011095" y="7061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46531</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6866F677-2446-48D8-BC38-E7D56E789658}"/>
            </a:ext>
          </a:extLst>
        </xdr:cNvPr>
        <xdr:cNvSpPr txBox="1"/>
      </xdr:nvSpPr>
      <xdr:spPr>
        <a:xfrm>
          <a:off x="20134795" y="7075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48791</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C5EE59B2-786A-4CE6-B6DF-4EA1A3BEB7E9}"/>
            </a:ext>
          </a:extLst>
        </xdr:cNvPr>
        <xdr:cNvSpPr txBox="1"/>
      </xdr:nvSpPr>
      <xdr:spPr>
        <a:xfrm>
          <a:off x="19245795" y="707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53939</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F655D284-9551-4937-ABFD-922E1187B246}"/>
            </a:ext>
          </a:extLst>
        </xdr:cNvPr>
        <xdr:cNvSpPr txBox="1"/>
      </xdr:nvSpPr>
      <xdr:spPr>
        <a:xfrm>
          <a:off x="18356795" y="7083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24394E38-28CB-4C3C-A119-4E83D6FFA80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EEB10540-A352-476A-9C94-C66A3ED7997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38EB18A2-8C63-4823-95B7-C63AAE7B3E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F3F15C91-87A6-4925-ADBC-F606705C93F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60E8807-9EDD-4735-9317-1E9B12F1D54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ACF5BB8-60B3-4EDA-81A4-F7476003F5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15FF503-6C0B-4E8E-B938-ACF6D08B43C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C2B303AA-F931-4CDF-B1E9-3F5C375B469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10C6BE7D-778D-49C0-8254-9B9FDF53552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C3980A4F-631A-4E70-87D1-4E7DA4FCDEA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7CD04AC5-B2F3-4B4E-8999-3708CCC0075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A398CB8A-CB41-4FE3-A385-FE868CE877C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DD073F1D-C649-4BD3-ACD3-8603AD7057F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29CE5D31-63F5-4053-9766-CFB4EF737CC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CF1B4161-B784-4BA6-BF86-CDCD06A8BD1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8CABC61E-1E98-43DF-8023-DD37C495B7E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F8D23978-E793-4C38-91D1-D44CD1B74F5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B9D732BB-7A36-4458-A150-03D91AC13C5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9A28F65-6638-496F-815F-840FF3DACDA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0526C1ED-52B2-4F3B-BD72-B4178CAD5F7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EB4CCDE2-E09F-4904-9E22-26BAF8B0A4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B4B0C717-44E9-40AC-9384-0946C335C59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A2041327-7487-45AD-94DA-B8D38DE3FE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39539343-5926-4EFC-9B05-0D496AEC54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2897A618-188A-45C9-A69A-4B28DDABEA3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DC5D6FED-EAFC-4A05-A644-72A9838D076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C46343AA-E716-4D2D-B5F9-4916E646AAE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A09AD30F-654B-48C0-A607-CED6720C222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43E56DA2-2D03-4385-BDA5-A7F117C4308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278B116D-D3C7-4ED8-AE93-C006F62AB0C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4080B32D-F37C-498D-B6D0-F79971C4CB5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75830B2E-53EF-453F-9C72-FFF2661EBAF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90B7B3CB-B897-4B57-A036-4EFD47CC0B8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0B6C02C8-E0DD-4761-84F1-78FADCA8208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2BA68E23-E5FA-4C34-9ABB-A5B26CFF115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5C5A24DA-193E-47AA-80E7-E5B88DE1A16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79999D72-54C9-4084-A12E-3A6CD678889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2F640AEA-A833-4951-831D-B692C8BE9B9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5B4F1BFA-3778-4D8C-A886-40B2913438B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7084DD31-5095-4A7C-8ECE-417323CD165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5AB44F43-6AFF-4A7D-9362-53710665ABF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AD905965-4F69-4870-9D1B-8DA0CD6DD53B}"/>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0EBCDA87-4CBE-4670-B75F-259C854C100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D345F4C8-B740-4C04-8F22-8FE034B71AA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236236A6-AAC3-4199-B135-497B4EEA2085}"/>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8A18F868-6E61-4A72-A7D3-8C1AF448743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163F59CD-8DAC-45D2-902A-B75EF61EE643}"/>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67C72D7B-8CDA-4B05-B45E-8307DD67EC8D}"/>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E15C212A-0B9B-4852-9343-3C2582506F12}"/>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E2040802-A192-42DE-9A22-086ED5D28858}"/>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FE06E813-08AE-45F0-8D7C-1625C22EC63C}"/>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FAA2FEA6-74EC-44B3-9D50-57DA9951BF42}"/>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E717BB3-4092-4508-9F71-D9D12DCC0FF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2BDDFF4E-ED3C-4F39-A203-480D37795A0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BC6A174C-946C-4F62-8752-4EBFDA49169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DF83232-7659-4E18-A182-5001619CB09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D563F0F-ADDA-4F73-8091-36E8D337AB2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13426</xdr:rowOff>
    </xdr:from>
    <xdr:to>
      <xdr:col>85</xdr:col>
      <xdr:colOff>177800</xdr:colOff>
      <xdr:row>84</xdr:row>
      <xdr:rowOff>115026</xdr:rowOff>
    </xdr:to>
    <xdr:sp macro="" textlink="">
      <xdr:nvSpPr>
        <xdr:cNvPr id="565" name="楕円 564">
          <a:extLst>
            <a:ext uri="{FF2B5EF4-FFF2-40B4-BE49-F238E27FC236}">
              <a16:creationId xmlns:a16="http://schemas.microsoft.com/office/drawing/2014/main" id="{8C1174B7-7D2B-46AD-B3F3-12361B6542EE}"/>
            </a:ext>
          </a:extLst>
        </xdr:cNvPr>
        <xdr:cNvSpPr/>
      </xdr:nvSpPr>
      <xdr:spPr>
        <a:xfrm>
          <a:off x="162687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163303</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B232EBEB-C907-451B-9F47-5269964FDB6A}"/>
            </a:ext>
          </a:extLst>
        </xdr:cNvPr>
        <xdr:cNvSpPr txBox="1"/>
      </xdr:nvSpPr>
      <xdr:spPr>
        <a:xfrm>
          <a:off x="16357600"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158750</xdr:rowOff>
    </xdr:from>
    <xdr:to>
      <xdr:col>81</xdr:col>
      <xdr:colOff>101600</xdr:colOff>
      <xdr:row>84</xdr:row>
      <xdr:rowOff>88900</xdr:rowOff>
    </xdr:to>
    <xdr:sp macro="" textlink="">
      <xdr:nvSpPr>
        <xdr:cNvPr id="567" name="楕円 566">
          <a:extLst>
            <a:ext uri="{FF2B5EF4-FFF2-40B4-BE49-F238E27FC236}">
              <a16:creationId xmlns:a16="http://schemas.microsoft.com/office/drawing/2014/main" id="{EA466476-947D-4873-B2D6-152311FAD54D}"/>
            </a:ext>
          </a:extLst>
        </xdr:cNvPr>
        <xdr:cNvSpPr/>
      </xdr:nvSpPr>
      <xdr:spPr>
        <a:xfrm>
          <a:off x="1543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38100</xdr:rowOff>
    </xdr:from>
    <xdr:to>
      <xdr:col>85</xdr:col>
      <xdr:colOff>127000</xdr:colOff>
      <xdr:row>84</xdr:row>
      <xdr:rowOff>64226</xdr:rowOff>
    </xdr:to>
    <xdr:cxnSp macro="">
      <xdr:nvCxnSpPr>
        <xdr:cNvPr id="568" name="直線コネクタ 567">
          <a:extLst>
            <a:ext uri="{FF2B5EF4-FFF2-40B4-BE49-F238E27FC236}">
              <a16:creationId xmlns:a16="http://schemas.microsoft.com/office/drawing/2014/main" id="{3A8EF654-501D-4A2E-93F7-78200BE8CE6B}"/>
            </a:ext>
          </a:extLst>
        </xdr:cNvPr>
        <xdr:cNvCxnSpPr/>
      </xdr:nvCxnSpPr>
      <xdr:spPr>
        <a:xfrm>
          <a:off x="15481300" y="144399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126093</xdr:rowOff>
    </xdr:from>
    <xdr:to>
      <xdr:col>76</xdr:col>
      <xdr:colOff>165100</xdr:colOff>
      <xdr:row>84</xdr:row>
      <xdr:rowOff>56243</xdr:rowOff>
    </xdr:to>
    <xdr:sp macro="" textlink="">
      <xdr:nvSpPr>
        <xdr:cNvPr id="569" name="楕円 568">
          <a:extLst>
            <a:ext uri="{FF2B5EF4-FFF2-40B4-BE49-F238E27FC236}">
              <a16:creationId xmlns:a16="http://schemas.microsoft.com/office/drawing/2014/main" id="{2A0369B9-A410-45A0-8A95-EE03F3FC38F5}"/>
            </a:ext>
          </a:extLst>
        </xdr:cNvPr>
        <xdr:cNvSpPr/>
      </xdr:nvSpPr>
      <xdr:spPr>
        <a:xfrm>
          <a:off x="14541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5443</xdr:rowOff>
    </xdr:from>
    <xdr:to>
      <xdr:col>81</xdr:col>
      <xdr:colOff>50800</xdr:colOff>
      <xdr:row>84</xdr:row>
      <xdr:rowOff>38100</xdr:rowOff>
    </xdr:to>
    <xdr:cxnSp macro="">
      <xdr:nvCxnSpPr>
        <xdr:cNvPr id="570" name="直線コネクタ 569">
          <a:extLst>
            <a:ext uri="{FF2B5EF4-FFF2-40B4-BE49-F238E27FC236}">
              <a16:creationId xmlns:a16="http://schemas.microsoft.com/office/drawing/2014/main" id="{D86B0861-886B-49E5-ADA8-FFCBB8CAE484}"/>
            </a:ext>
          </a:extLst>
        </xdr:cNvPr>
        <xdr:cNvCxnSpPr/>
      </xdr:nvCxnSpPr>
      <xdr:spPr>
        <a:xfrm>
          <a:off x="14592300" y="14407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88537</xdr:rowOff>
    </xdr:from>
    <xdr:to>
      <xdr:col>72</xdr:col>
      <xdr:colOff>38100</xdr:colOff>
      <xdr:row>84</xdr:row>
      <xdr:rowOff>18687</xdr:rowOff>
    </xdr:to>
    <xdr:sp macro="" textlink="">
      <xdr:nvSpPr>
        <xdr:cNvPr id="571" name="楕円 570">
          <a:extLst>
            <a:ext uri="{FF2B5EF4-FFF2-40B4-BE49-F238E27FC236}">
              <a16:creationId xmlns:a16="http://schemas.microsoft.com/office/drawing/2014/main" id="{CB5FB5EE-CCB2-4803-BB12-B74F290031BF}"/>
            </a:ext>
          </a:extLst>
        </xdr:cNvPr>
        <xdr:cNvSpPr/>
      </xdr:nvSpPr>
      <xdr:spPr>
        <a:xfrm>
          <a:off x="13652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139337</xdr:rowOff>
    </xdr:from>
    <xdr:to>
      <xdr:col>76</xdr:col>
      <xdr:colOff>114300</xdr:colOff>
      <xdr:row>84</xdr:row>
      <xdr:rowOff>5443</xdr:rowOff>
    </xdr:to>
    <xdr:cxnSp macro="">
      <xdr:nvCxnSpPr>
        <xdr:cNvPr id="572" name="直線コネクタ 571">
          <a:extLst>
            <a:ext uri="{FF2B5EF4-FFF2-40B4-BE49-F238E27FC236}">
              <a16:creationId xmlns:a16="http://schemas.microsoft.com/office/drawing/2014/main" id="{2B799C74-46F8-4988-8B4F-535DDC43294B}"/>
            </a:ext>
          </a:extLst>
        </xdr:cNvPr>
        <xdr:cNvCxnSpPr/>
      </xdr:nvCxnSpPr>
      <xdr:spPr>
        <a:xfrm>
          <a:off x="13703300" y="1436968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46082</xdr:rowOff>
    </xdr:from>
    <xdr:to>
      <xdr:col>67</xdr:col>
      <xdr:colOff>101600</xdr:colOff>
      <xdr:row>83</xdr:row>
      <xdr:rowOff>147682</xdr:rowOff>
    </xdr:to>
    <xdr:sp macro="" textlink="">
      <xdr:nvSpPr>
        <xdr:cNvPr id="573" name="楕円 572">
          <a:extLst>
            <a:ext uri="{FF2B5EF4-FFF2-40B4-BE49-F238E27FC236}">
              <a16:creationId xmlns:a16="http://schemas.microsoft.com/office/drawing/2014/main" id="{C1B420B4-ABAC-44BB-BD12-815EDFDF203A}"/>
            </a:ext>
          </a:extLst>
        </xdr:cNvPr>
        <xdr:cNvSpPr/>
      </xdr:nvSpPr>
      <xdr:spPr>
        <a:xfrm>
          <a:off x="12763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96882</xdr:rowOff>
    </xdr:from>
    <xdr:to>
      <xdr:col>71</xdr:col>
      <xdr:colOff>177800</xdr:colOff>
      <xdr:row>83</xdr:row>
      <xdr:rowOff>139337</xdr:rowOff>
    </xdr:to>
    <xdr:cxnSp macro="">
      <xdr:nvCxnSpPr>
        <xdr:cNvPr id="574" name="直線コネクタ 573">
          <a:extLst>
            <a:ext uri="{FF2B5EF4-FFF2-40B4-BE49-F238E27FC236}">
              <a16:creationId xmlns:a16="http://schemas.microsoft.com/office/drawing/2014/main" id="{87F115E0-CDEC-4AAA-9210-6825924A5631}"/>
            </a:ext>
          </a:extLst>
        </xdr:cNvPr>
        <xdr:cNvCxnSpPr/>
      </xdr:nvCxnSpPr>
      <xdr:spPr>
        <a:xfrm>
          <a:off x="12814300" y="1432723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5" name="n_1aveValue【消防施設】&#10;有形固定資産減価償却率">
          <a:extLst>
            <a:ext uri="{FF2B5EF4-FFF2-40B4-BE49-F238E27FC236}">
              <a16:creationId xmlns:a16="http://schemas.microsoft.com/office/drawing/2014/main" id="{C29D1731-67B4-487D-994D-3C3AB42F93F8}"/>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47AE7987-3C72-44F1-A717-77328FED9F06}"/>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F000C3C7-BC77-436F-A400-0E2BDA64C871}"/>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8" name="n_4aveValue【消防施設】&#10;有形固定資産減価償却率">
          <a:extLst>
            <a:ext uri="{FF2B5EF4-FFF2-40B4-BE49-F238E27FC236}">
              <a16:creationId xmlns:a16="http://schemas.microsoft.com/office/drawing/2014/main" id="{2F740EFA-118D-4C45-8C4F-C42054C20DE9}"/>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80027</xdr:rowOff>
    </xdr:from>
    <xdr:ext cx="405111" cy="259045"/>
    <xdr:sp macro="" textlink="">
      <xdr:nvSpPr>
        <xdr:cNvPr id="579" name="n_1mainValue【消防施設】&#10;有形固定資産減価償却率">
          <a:extLst>
            <a:ext uri="{FF2B5EF4-FFF2-40B4-BE49-F238E27FC236}">
              <a16:creationId xmlns:a16="http://schemas.microsoft.com/office/drawing/2014/main" id="{77128A1C-7B62-4F76-A6E7-9294474081E7}"/>
            </a:ext>
          </a:extLst>
        </xdr:cNvPr>
        <xdr:cNvSpPr txBox="1"/>
      </xdr:nvSpPr>
      <xdr:spPr>
        <a:xfrm>
          <a:off x="15266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47370</xdr:rowOff>
    </xdr:from>
    <xdr:ext cx="405111" cy="259045"/>
    <xdr:sp macro="" textlink="">
      <xdr:nvSpPr>
        <xdr:cNvPr id="580" name="n_2mainValue【消防施設】&#10;有形固定資産減価償却率">
          <a:extLst>
            <a:ext uri="{FF2B5EF4-FFF2-40B4-BE49-F238E27FC236}">
              <a16:creationId xmlns:a16="http://schemas.microsoft.com/office/drawing/2014/main" id="{0F4C260E-B604-449A-89AB-7B209323C2C8}"/>
            </a:ext>
          </a:extLst>
        </xdr:cNvPr>
        <xdr:cNvSpPr txBox="1"/>
      </xdr:nvSpPr>
      <xdr:spPr>
        <a:xfrm>
          <a:off x="14389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9814</xdr:rowOff>
    </xdr:from>
    <xdr:ext cx="405111" cy="259045"/>
    <xdr:sp macro="" textlink="">
      <xdr:nvSpPr>
        <xdr:cNvPr id="581" name="n_3mainValue【消防施設】&#10;有形固定資産減価償却率">
          <a:extLst>
            <a:ext uri="{FF2B5EF4-FFF2-40B4-BE49-F238E27FC236}">
              <a16:creationId xmlns:a16="http://schemas.microsoft.com/office/drawing/2014/main" id="{696D25D3-289D-4B5C-85BB-FCF7050683BB}"/>
            </a:ext>
          </a:extLst>
        </xdr:cNvPr>
        <xdr:cNvSpPr txBox="1"/>
      </xdr:nvSpPr>
      <xdr:spPr>
        <a:xfrm>
          <a:off x="135007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138809</xdr:rowOff>
    </xdr:from>
    <xdr:ext cx="405111" cy="259045"/>
    <xdr:sp macro="" textlink="">
      <xdr:nvSpPr>
        <xdr:cNvPr id="582" name="n_4mainValue【消防施設】&#10;有形固定資産減価償却率">
          <a:extLst>
            <a:ext uri="{FF2B5EF4-FFF2-40B4-BE49-F238E27FC236}">
              <a16:creationId xmlns:a16="http://schemas.microsoft.com/office/drawing/2014/main" id="{E53D5C4C-F9BB-4E6E-8683-770EC5F2CB3B}"/>
            </a:ext>
          </a:extLst>
        </xdr:cNvPr>
        <xdr:cNvSpPr txBox="1"/>
      </xdr:nvSpPr>
      <xdr:spPr>
        <a:xfrm>
          <a:off x="126117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CE2309FC-C77F-4807-8D24-59EDAEB56D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16E49762-BA59-4215-B495-697D8D87FC8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648C7678-C1F9-45E7-83FA-91035D18B31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0C10CC50-B832-4A0D-B0F5-164D14B2B1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B3238407-5967-47B9-ABC4-946AD9D1005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CBEC6224-A578-47D3-A5EB-8C44D9ED09B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91BE5A57-82B6-446D-A2B1-E116A15DE3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C4B11016-B5B1-4633-82D0-91084E2D300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407F0C24-04C1-4C19-ACE9-42D025BC9CF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8D80F500-C459-4357-933D-919D338BFC7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025F8380-61FD-4B96-A71C-B7F4E24CF4A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781BAE5D-FEFA-4FFE-B12D-9437BE10E03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BB0E5464-D906-488F-B201-CBD7F9BE6AC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00BE5E92-8222-4777-842B-BA55FB4CD86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E7F12334-D451-4818-87C7-B11274A4FF9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38EB1893-45AD-483C-BF91-A331871A965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46A906EB-08D1-4719-9A69-844320C8C8A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A34D9A41-FEEE-4914-AF28-9B380869D92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F4EAFC50-C729-42B7-ADB2-374192AD591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AF906249-ACD6-4299-80A4-A70E8B942708}"/>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24524F3D-609A-4E70-9084-13E6931296E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195C7D95-405F-4FEF-9516-EA55549A605A}"/>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8B04A8B2-A36E-40F5-A95F-1EF8EAC7952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0D10CF5A-04CB-4046-934C-0CA911FA237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FBB88CC5-6F4F-418C-BE42-DE6FE1053AA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58E82B6A-DB5F-4F41-AB56-D75DCC074AD6}"/>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957B8BCA-A9A3-4FB7-8779-A7E0EEEEB5D2}"/>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67E971E9-DA23-4980-9E28-1BECD2C61D17}"/>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C11A4260-EB70-414E-9F46-15D7366FF53E}"/>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72558F1C-55D1-47F7-BB98-1B09125C50DE}"/>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AE5E52B3-4AFD-4592-B47D-36D0104C0779}"/>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98400246-174C-44F0-8422-74936E2162D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22EA6275-182D-4E09-9840-977DFC921FB1}"/>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AEE57144-58BE-4D7A-96D1-2BE35B6B571D}"/>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40F80872-DA49-4920-AAD0-C6CB8F3ABAC2}"/>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4935F5A6-FCFC-4181-ABBA-2B4F1ED62D1D}"/>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D796E549-460F-4DEE-8082-A601D223B9D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1F9A620E-76EA-48BD-9CCE-9D85F07A20B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ACC8B9D-2D50-44FA-A2D5-053214A871E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BDFE6BD1-6CA5-4BA3-BA0A-C395D4E196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EABFAAC1-4DE9-4270-BBBD-25D7B1FC67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83203</xdr:rowOff>
    </xdr:from>
    <xdr:to>
      <xdr:col>116</xdr:col>
      <xdr:colOff>114300</xdr:colOff>
      <xdr:row>87</xdr:row>
      <xdr:rowOff>13353</xdr:rowOff>
    </xdr:to>
    <xdr:sp macro="" textlink="">
      <xdr:nvSpPr>
        <xdr:cNvPr id="624" name="楕円 623">
          <a:extLst>
            <a:ext uri="{FF2B5EF4-FFF2-40B4-BE49-F238E27FC236}">
              <a16:creationId xmlns:a16="http://schemas.microsoft.com/office/drawing/2014/main" id="{E1082EA0-D118-42DC-84ED-45DF018CF442}"/>
            </a:ext>
          </a:extLst>
        </xdr:cNvPr>
        <xdr:cNvSpPr/>
      </xdr:nvSpPr>
      <xdr:spPr>
        <a:xfrm>
          <a:off x="22110700" y="1482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5" name="【消防施設】&#10;一人当たり面積該当値テキスト">
          <a:extLst>
            <a:ext uri="{FF2B5EF4-FFF2-40B4-BE49-F238E27FC236}">
              <a16:creationId xmlns:a16="http://schemas.microsoft.com/office/drawing/2014/main" id="{4EE77A28-6DBB-4F28-9B58-1AEBDE9D6DC2}"/>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83965</xdr:rowOff>
    </xdr:from>
    <xdr:to>
      <xdr:col>112</xdr:col>
      <xdr:colOff>38100</xdr:colOff>
      <xdr:row>87</xdr:row>
      <xdr:rowOff>14115</xdr:rowOff>
    </xdr:to>
    <xdr:sp macro="" textlink="">
      <xdr:nvSpPr>
        <xdr:cNvPr id="626" name="楕円 625">
          <a:extLst>
            <a:ext uri="{FF2B5EF4-FFF2-40B4-BE49-F238E27FC236}">
              <a16:creationId xmlns:a16="http://schemas.microsoft.com/office/drawing/2014/main" id="{82A29121-6181-4CE0-B437-8E979EEE5DDC}"/>
            </a:ext>
          </a:extLst>
        </xdr:cNvPr>
        <xdr:cNvSpPr/>
      </xdr:nvSpPr>
      <xdr:spPr>
        <a:xfrm>
          <a:off x="21272500" y="1482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134003</xdr:rowOff>
    </xdr:from>
    <xdr:to>
      <xdr:col>116</xdr:col>
      <xdr:colOff>63500</xdr:colOff>
      <xdr:row>86</xdr:row>
      <xdr:rowOff>134765</xdr:rowOff>
    </xdr:to>
    <xdr:cxnSp macro="">
      <xdr:nvCxnSpPr>
        <xdr:cNvPr id="627" name="直線コネクタ 626">
          <a:extLst>
            <a:ext uri="{FF2B5EF4-FFF2-40B4-BE49-F238E27FC236}">
              <a16:creationId xmlns:a16="http://schemas.microsoft.com/office/drawing/2014/main" id="{63C275B5-5210-4444-8024-F3005A96FD8F}"/>
            </a:ext>
          </a:extLst>
        </xdr:cNvPr>
        <xdr:cNvCxnSpPr/>
      </xdr:nvCxnSpPr>
      <xdr:spPr>
        <a:xfrm flipV="1">
          <a:off x="21323300" y="14878703"/>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84945</xdr:rowOff>
    </xdr:from>
    <xdr:to>
      <xdr:col>107</xdr:col>
      <xdr:colOff>101600</xdr:colOff>
      <xdr:row>87</xdr:row>
      <xdr:rowOff>15095</xdr:rowOff>
    </xdr:to>
    <xdr:sp macro="" textlink="">
      <xdr:nvSpPr>
        <xdr:cNvPr id="628" name="楕円 627">
          <a:extLst>
            <a:ext uri="{FF2B5EF4-FFF2-40B4-BE49-F238E27FC236}">
              <a16:creationId xmlns:a16="http://schemas.microsoft.com/office/drawing/2014/main" id="{F7870400-DFD3-4414-807F-45FE3FEE58B2}"/>
            </a:ext>
          </a:extLst>
        </xdr:cNvPr>
        <xdr:cNvSpPr/>
      </xdr:nvSpPr>
      <xdr:spPr>
        <a:xfrm>
          <a:off x="20383500" y="148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134765</xdr:rowOff>
    </xdr:from>
    <xdr:to>
      <xdr:col>111</xdr:col>
      <xdr:colOff>177800</xdr:colOff>
      <xdr:row>86</xdr:row>
      <xdr:rowOff>135745</xdr:rowOff>
    </xdr:to>
    <xdr:cxnSp macro="">
      <xdr:nvCxnSpPr>
        <xdr:cNvPr id="629" name="直線コネクタ 628">
          <a:extLst>
            <a:ext uri="{FF2B5EF4-FFF2-40B4-BE49-F238E27FC236}">
              <a16:creationId xmlns:a16="http://schemas.microsoft.com/office/drawing/2014/main" id="{19623173-CE91-48AB-81EA-6B72B5FDE130}"/>
            </a:ext>
          </a:extLst>
        </xdr:cNvPr>
        <xdr:cNvCxnSpPr/>
      </xdr:nvCxnSpPr>
      <xdr:spPr>
        <a:xfrm flipV="1">
          <a:off x="20434300" y="1487946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85489</xdr:rowOff>
    </xdr:from>
    <xdr:to>
      <xdr:col>102</xdr:col>
      <xdr:colOff>165100</xdr:colOff>
      <xdr:row>87</xdr:row>
      <xdr:rowOff>15639</xdr:rowOff>
    </xdr:to>
    <xdr:sp macro="" textlink="">
      <xdr:nvSpPr>
        <xdr:cNvPr id="630" name="楕円 629">
          <a:extLst>
            <a:ext uri="{FF2B5EF4-FFF2-40B4-BE49-F238E27FC236}">
              <a16:creationId xmlns:a16="http://schemas.microsoft.com/office/drawing/2014/main" id="{FDC8B222-5CBF-4483-8714-1C253C63B96C}"/>
            </a:ext>
          </a:extLst>
        </xdr:cNvPr>
        <xdr:cNvSpPr/>
      </xdr:nvSpPr>
      <xdr:spPr>
        <a:xfrm>
          <a:off x="19494500" y="14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135745</xdr:rowOff>
    </xdr:from>
    <xdr:to>
      <xdr:col>107</xdr:col>
      <xdr:colOff>50800</xdr:colOff>
      <xdr:row>86</xdr:row>
      <xdr:rowOff>136289</xdr:rowOff>
    </xdr:to>
    <xdr:cxnSp macro="">
      <xdr:nvCxnSpPr>
        <xdr:cNvPr id="631" name="直線コネクタ 630">
          <a:extLst>
            <a:ext uri="{FF2B5EF4-FFF2-40B4-BE49-F238E27FC236}">
              <a16:creationId xmlns:a16="http://schemas.microsoft.com/office/drawing/2014/main" id="{E953246E-A507-4129-B0D3-24653DFB1CF3}"/>
            </a:ext>
          </a:extLst>
        </xdr:cNvPr>
        <xdr:cNvCxnSpPr/>
      </xdr:nvCxnSpPr>
      <xdr:spPr>
        <a:xfrm flipV="1">
          <a:off x="19545300" y="14880445"/>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85925</xdr:rowOff>
    </xdr:from>
    <xdr:to>
      <xdr:col>98</xdr:col>
      <xdr:colOff>38100</xdr:colOff>
      <xdr:row>87</xdr:row>
      <xdr:rowOff>16075</xdr:rowOff>
    </xdr:to>
    <xdr:sp macro="" textlink="">
      <xdr:nvSpPr>
        <xdr:cNvPr id="632" name="楕円 631">
          <a:extLst>
            <a:ext uri="{FF2B5EF4-FFF2-40B4-BE49-F238E27FC236}">
              <a16:creationId xmlns:a16="http://schemas.microsoft.com/office/drawing/2014/main" id="{36EFE67F-7D67-4035-BC23-E5F9EA2CA2D7}"/>
            </a:ext>
          </a:extLst>
        </xdr:cNvPr>
        <xdr:cNvSpPr/>
      </xdr:nvSpPr>
      <xdr:spPr>
        <a:xfrm>
          <a:off x="18605500" y="1483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136289</xdr:rowOff>
    </xdr:from>
    <xdr:to>
      <xdr:col>102</xdr:col>
      <xdr:colOff>114300</xdr:colOff>
      <xdr:row>86</xdr:row>
      <xdr:rowOff>136725</xdr:rowOff>
    </xdr:to>
    <xdr:cxnSp macro="">
      <xdr:nvCxnSpPr>
        <xdr:cNvPr id="633" name="直線コネクタ 632">
          <a:extLst>
            <a:ext uri="{FF2B5EF4-FFF2-40B4-BE49-F238E27FC236}">
              <a16:creationId xmlns:a16="http://schemas.microsoft.com/office/drawing/2014/main" id="{8173C1FF-A99A-4A0F-936E-6E29F2DDBF1A}"/>
            </a:ext>
          </a:extLst>
        </xdr:cNvPr>
        <xdr:cNvCxnSpPr/>
      </xdr:nvCxnSpPr>
      <xdr:spPr>
        <a:xfrm flipV="1">
          <a:off x="18656300" y="14880989"/>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3E966D58-20AB-4DA7-9503-176647AE90CF}"/>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16DD3768-ACC8-499D-A7E4-90E3955DB88D}"/>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605F88CC-2AB8-4AD3-82D7-0E3FA6ABB04B}"/>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37" name="n_4aveValue【消防施設】&#10;一人当たり面積">
          <a:extLst>
            <a:ext uri="{FF2B5EF4-FFF2-40B4-BE49-F238E27FC236}">
              <a16:creationId xmlns:a16="http://schemas.microsoft.com/office/drawing/2014/main" id="{32144412-7091-42EA-9671-1C04DAFD2919}"/>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5242</xdr:rowOff>
    </xdr:from>
    <xdr:ext cx="469744" cy="259045"/>
    <xdr:sp macro="" textlink="">
      <xdr:nvSpPr>
        <xdr:cNvPr id="638" name="n_1mainValue【消防施設】&#10;一人当たり面積">
          <a:extLst>
            <a:ext uri="{FF2B5EF4-FFF2-40B4-BE49-F238E27FC236}">
              <a16:creationId xmlns:a16="http://schemas.microsoft.com/office/drawing/2014/main" id="{683F07E5-C016-478B-840D-DE6402A8B39F}"/>
            </a:ext>
          </a:extLst>
        </xdr:cNvPr>
        <xdr:cNvSpPr txBox="1"/>
      </xdr:nvSpPr>
      <xdr:spPr>
        <a:xfrm>
          <a:off x="21075727" y="1492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6222</xdr:rowOff>
    </xdr:from>
    <xdr:ext cx="469744" cy="259045"/>
    <xdr:sp macro="" textlink="">
      <xdr:nvSpPr>
        <xdr:cNvPr id="639" name="n_2mainValue【消防施設】&#10;一人当たり面積">
          <a:extLst>
            <a:ext uri="{FF2B5EF4-FFF2-40B4-BE49-F238E27FC236}">
              <a16:creationId xmlns:a16="http://schemas.microsoft.com/office/drawing/2014/main" id="{1A74A476-DA87-4052-BED9-A0C12934D911}"/>
            </a:ext>
          </a:extLst>
        </xdr:cNvPr>
        <xdr:cNvSpPr txBox="1"/>
      </xdr:nvSpPr>
      <xdr:spPr>
        <a:xfrm>
          <a:off x="20199427" y="149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6766</xdr:rowOff>
    </xdr:from>
    <xdr:ext cx="469744" cy="259045"/>
    <xdr:sp macro="" textlink="">
      <xdr:nvSpPr>
        <xdr:cNvPr id="640" name="n_3mainValue【消防施設】&#10;一人当たり面積">
          <a:extLst>
            <a:ext uri="{FF2B5EF4-FFF2-40B4-BE49-F238E27FC236}">
              <a16:creationId xmlns:a16="http://schemas.microsoft.com/office/drawing/2014/main" id="{B0E9A1C8-6F13-4BBE-B50D-6C337A4181F8}"/>
            </a:ext>
          </a:extLst>
        </xdr:cNvPr>
        <xdr:cNvSpPr txBox="1"/>
      </xdr:nvSpPr>
      <xdr:spPr>
        <a:xfrm>
          <a:off x="19310427" y="14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32602</xdr:rowOff>
    </xdr:from>
    <xdr:ext cx="469744" cy="259045"/>
    <xdr:sp macro="" textlink="">
      <xdr:nvSpPr>
        <xdr:cNvPr id="641" name="n_4mainValue【消防施設】&#10;一人当たり面積">
          <a:extLst>
            <a:ext uri="{FF2B5EF4-FFF2-40B4-BE49-F238E27FC236}">
              <a16:creationId xmlns:a16="http://schemas.microsoft.com/office/drawing/2014/main" id="{6EC4C4F8-3E43-4B53-A260-0346FFA49CEF}"/>
            </a:ext>
          </a:extLst>
        </xdr:cNvPr>
        <xdr:cNvSpPr txBox="1"/>
      </xdr:nvSpPr>
      <xdr:spPr>
        <a:xfrm>
          <a:off x="18421427" y="1460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23ABF766-DD4A-4CC5-AD96-3514B18A0A2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9CE8F6E4-8464-48C7-970C-76ED4E1E86C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E300B86E-0A15-4194-AA0E-F6F0D847B7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A158426-1D65-4080-A545-D51F382C2A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A233ABDF-F890-40F3-9F06-D3174DD2396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46C7290F-71ED-41B5-89B5-0443801AB3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2225327-1126-4BD9-9F66-6BC01A0B89E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B88A8409-3210-4620-AC0F-16494ED3F8E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9195BF3F-13E3-4E47-AEE3-7F0475D2293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12579407-6CBD-47EF-94AA-CE44C003362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D4AE71A2-3A86-4E7D-9C05-2A8AE8557B4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C1A38475-94F9-473C-ADD7-82F4EDF0254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D21B108F-24E3-4D44-9381-31F964544C6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5D2D2D88-959E-4794-A0FA-22C1917A318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35745CE8-C6EF-4BD0-8AAF-A424E59C90D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D0DA4FFF-8198-4C25-A202-DB7687BB05B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4CF33772-D56D-4848-8680-B905E78B621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4CC9E301-6A7A-4F0E-A7B4-30A444939BE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EBF3B1E-6002-4147-8058-21A32FD2A22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813039FA-2DF2-4C3B-A1B1-3D381D88391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63C91144-D153-4181-B377-10BC6215F3B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E8344E2E-2AF4-41BC-81F1-2CD11E41773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7FD1C932-C109-4BCC-BD93-DE56110B573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A625CACC-B3AB-4671-AB90-0006FEF767E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10DAC804-3E9F-49F4-879B-3F0C433345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1015333D-B2C8-490A-A2B8-C80425191D94}"/>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4F04B460-EF42-4BED-823A-BB88DA5ACB1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FA854237-7860-477B-A399-56EB0C5CD40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E4FD91AF-7C33-4128-BAC0-8DBC4EC33DCE}"/>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4CCC4867-1060-441B-A325-2CC30A429A3B}"/>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0FF1D752-0DE5-46B7-A35D-E6D3472BA12E}"/>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FC1EB2D6-C950-4F2C-B4A8-A6F9F4F05E4A}"/>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22356E9B-0E81-40B3-83D9-C9E5DEA9C7C3}"/>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EE20BB65-54C7-4D05-AFD4-922E836994D4}"/>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1F426806-601C-484B-9B4A-EC1C5BFA07D8}"/>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A44F9B19-99C2-46F1-BE52-367B913FB4BF}"/>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3A2294F-D458-4DDF-980A-67029EBBB18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3461189-2185-4766-A966-6471F462E6C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466E7C3-34C6-46F9-926C-CAEAE84AD9A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365729E-E7E1-48E2-9EDC-547081C5F30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E1CA91B1-6E6C-4811-8C70-C6ACC16F14C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157662</xdr:rowOff>
    </xdr:from>
    <xdr:to>
      <xdr:col>85</xdr:col>
      <xdr:colOff>177800</xdr:colOff>
      <xdr:row>106</xdr:row>
      <xdr:rowOff>87812</xdr:rowOff>
    </xdr:to>
    <xdr:sp macro="" textlink="">
      <xdr:nvSpPr>
        <xdr:cNvPr id="683" name="楕円 682">
          <a:extLst>
            <a:ext uri="{FF2B5EF4-FFF2-40B4-BE49-F238E27FC236}">
              <a16:creationId xmlns:a16="http://schemas.microsoft.com/office/drawing/2014/main" id="{A7059049-15BC-4383-AD90-39943EC11F10}"/>
            </a:ext>
          </a:extLst>
        </xdr:cNvPr>
        <xdr:cNvSpPr/>
      </xdr:nvSpPr>
      <xdr:spPr>
        <a:xfrm>
          <a:off x="162687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136089</xdr:rowOff>
    </xdr:from>
    <xdr:ext cx="405111" cy="259045"/>
    <xdr:sp macro="" textlink="">
      <xdr:nvSpPr>
        <xdr:cNvPr id="684" name="【庁舎】&#10;有形固定資産減価償却率該当値テキスト">
          <a:extLst>
            <a:ext uri="{FF2B5EF4-FFF2-40B4-BE49-F238E27FC236}">
              <a16:creationId xmlns:a16="http://schemas.microsoft.com/office/drawing/2014/main" id="{54C64DD6-1175-4D8C-9C2D-629F10A73D87}"/>
            </a:ext>
          </a:extLst>
        </xdr:cNvPr>
        <xdr:cNvSpPr txBox="1"/>
      </xdr:nvSpPr>
      <xdr:spPr>
        <a:xfrm>
          <a:off x="16357600"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97245</xdr:rowOff>
    </xdr:from>
    <xdr:to>
      <xdr:col>81</xdr:col>
      <xdr:colOff>101600</xdr:colOff>
      <xdr:row>107</xdr:row>
      <xdr:rowOff>27395</xdr:rowOff>
    </xdr:to>
    <xdr:sp macro="" textlink="">
      <xdr:nvSpPr>
        <xdr:cNvPr id="685" name="楕円 684">
          <a:extLst>
            <a:ext uri="{FF2B5EF4-FFF2-40B4-BE49-F238E27FC236}">
              <a16:creationId xmlns:a16="http://schemas.microsoft.com/office/drawing/2014/main" id="{03070331-F9BB-420C-ADDA-418ED4092252}"/>
            </a:ext>
          </a:extLst>
        </xdr:cNvPr>
        <xdr:cNvSpPr/>
      </xdr:nvSpPr>
      <xdr:spPr>
        <a:xfrm>
          <a:off x="15430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37012</xdr:rowOff>
    </xdr:from>
    <xdr:to>
      <xdr:col>85</xdr:col>
      <xdr:colOff>127000</xdr:colOff>
      <xdr:row>106</xdr:row>
      <xdr:rowOff>148045</xdr:rowOff>
    </xdr:to>
    <xdr:cxnSp macro="">
      <xdr:nvCxnSpPr>
        <xdr:cNvPr id="686" name="直線コネクタ 685">
          <a:extLst>
            <a:ext uri="{FF2B5EF4-FFF2-40B4-BE49-F238E27FC236}">
              <a16:creationId xmlns:a16="http://schemas.microsoft.com/office/drawing/2014/main" id="{86CB40EE-28C6-4635-8506-A13BBB4D1ECC}"/>
            </a:ext>
          </a:extLst>
        </xdr:cNvPr>
        <xdr:cNvCxnSpPr/>
      </xdr:nvCxnSpPr>
      <xdr:spPr>
        <a:xfrm flipV="1">
          <a:off x="15481300" y="18210712"/>
          <a:ext cx="838200" cy="11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77651</xdr:rowOff>
    </xdr:from>
    <xdr:to>
      <xdr:col>76</xdr:col>
      <xdr:colOff>165100</xdr:colOff>
      <xdr:row>107</xdr:row>
      <xdr:rowOff>7801</xdr:rowOff>
    </xdr:to>
    <xdr:sp macro="" textlink="">
      <xdr:nvSpPr>
        <xdr:cNvPr id="687" name="楕円 686">
          <a:extLst>
            <a:ext uri="{FF2B5EF4-FFF2-40B4-BE49-F238E27FC236}">
              <a16:creationId xmlns:a16="http://schemas.microsoft.com/office/drawing/2014/main" id="{C57EB4C1-34EC-4A26-8543-0157BE75A7AB}"/>
            </a:ext>
          </a:extLst>
        </xdr:cNvPr>
        <xdr:cNvSpPr/>
      </xdr:nvSpPr>
      <xdr:spPr>
        <a:xfrm>
          <a:off x="14541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128451</xdr:rowOff>
    </xdr:from>
    <xdr:to>
      <xdr:col>81</xdr:col>
      <xdr:colOff>50800</xdr:colOff>
      <xdr:row>106</xdr:row>
      <xdr:rowOff>148045</xdr:rowOff>
    </xdr:to>
    <xdr:cxnSp macro="">
      <xdr:nvCxnSpPr>
        <xdr:cNvPr id="688" name="直線コネクタ 687">
          <a:extLst>
            <a:ext uri="{FF2B5EF4-FFF2-40B4-BE49-F238E27FC236}">
              <a16:creationId xmlns:a16="http://schemas.microsoft.com/office/drawing/2014/main" id="{F9DA3394-4254-4D99-A8BB-865BA411472D}"/>
            </a:ext>
          </a:extLst>
        </xdr:cNvPr>
        <xdr:cNvCxnSpPr/>
      </xdr:nvCxnSpPr>
      <xdr:spPr>
        <a:xfrm>
          <a:off x="14592300" y="1830215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59689</xdr:rowOff>
    </xdr:from>
    <xdr:to>
      <xdr:col>72</xdr:col>
      <xdr:colOff>38100</xdr:colOff>
      <xdr:row>106</xdr:row>
      <xdr:rowOff>161289</xdr:rowOff>
    </xdr:to>
    <xdr:sp macro="" textlink="">
      <xdr:nvSpPr>
        <xdr:cNvPr id="689" name="楕円 688">
          <a:extLst>
            <a:ext uri="{FF2B5EF4-FFF2-40B4-BE49-F238E27FC236}">
              <a16:creationId xmlns:a16="http://schemas.microsoft.com/office/drawing/2014/main" id="{C5475277-2B02-4546-9BC9-38FB0BDC2049}"/>
            </a:ext>
          </a:extLst>
        </xdr:cNvPr>
        <xdr:cNvSpPr/>
      </xdr:nvSpPr>
      <xdr:spPr>
        <a:xfrm>
          <a:off x="1365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106</xdr:row>
      <xdr:rowOff>128451</xdr:rowOff>
    </xdr:to>
    <xdr:cxnSp macro="">
      <xdr:nvCxnSpPr>
        <xdr:cNvPr id="690" name="直線コネクタ 689">
          <a:extLst>
            <a:ext uri="{FF2B5EF4-FFF2-40B4-BE49-F238E27FC236}">
              <a16:creationId xmlns:a16="http://schemas.microsoft.com/office/drawing/2014/main" id="{1A230763-29EE-4255-A754-932F36ACA852}"/>
            </a:ext>
          </a:extLst>
        </xdr:cNvPr>
        <xdr:cNvCxnSpPr/>
      </xdr:nvCxnSpPr>
      <xdr:spPr>
        <a:xfrm>
          <a:off x="13703300" y="1828418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41729</xdr:rowOff>
    </xdr:from>
    <xdr:to>
      <xdr:col>67</xdr:col>
      <xdr:colOff>101600</xdr:colOff>
      <xdr:row>106</xdr:row>
      <xdr:rowOff>143329</xdr:rowOff>
    </xdr:to>
    <xdr:sp macro="" textlink="">
      <xdr:nvSpPr>
        <xdr:cNvPr id="691" name="楕円 690">
          <a:extLst>
            <a:ext uri="{FF2B5EF4-FFF2-40B4-BE49-F238E27FC236}">
              <a16:creationId xmlns:a16="http://schemas.microsoft.com/office/drawing/2014/main" id="{725F5581-5845-4E9C-9593-A0B44CB7E8A7}"/>
            </a:ext>
          </a:extLst>
        </xdr:cNvPr>
        <xdr:cNvSpPr/>
      </xdr:nvSpPr>
      <xdr:spPr>
        <a:xfrm>
          <a:off x="1276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92529</xdr:rowOff>
    </xdr:from>
    <xdr:to>
      <xdr:col>71</xdr:col>
      <xdr:colOff>177800</xdr:colOff>
      <xdr:row>106</xdr:row>
      <xdr:rowOff>110489</xdr:rowOff>
    </xdr:to>
    <xdr:cxnSp macro="">
      <xdr:nvCxnSpPr>
        <xdr:cNvPr id="692" name="直線コネクタ 691">
          <a:extLst>
            <a:ext uri="{FF2B5EF4-FFF2-40B4-BE49-F238E27FC236}">
              <a16:creationId xmlns:a16="http://schemas.microsoft.com/office/drawing/2014/main" id="{70B629E9-5B79-4FB1-B9A7-BC1A80B244E0}"/>
            </a:ext>
          </a:extLst>
        </xdr:cNvPr>
        <xdr:cNvCxnSpPr/>
      </xdr:nvCxnSpPr>
      <xdr:spPr>
        <a:xfrm>
          <a:off x="12814300" y="1826622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2FB22FB0-5CAC-4D3A-82D7-DCFD15A030F7}"/>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86A9BA35-2D20-4AFE-AAF8-00072AFDAB74}"/>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99156496-E80B-4956-8B78-E53FFFFEF183}"/>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C84E4174-55DD-4A61-9329-BA175FFECAF3}"/>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18522</xdr:rowOff>
    </xdr:from>
    <xdr:ext cx="405111" cy="259045"/>
    <xdr:sp macro="" textlink="">
      <xdr:nvSpPr>
        <xdr:cNvPr id="697" name="n_1mainValue【庁舎】&#10;有形固定資産減価償却率">
          <a:extLst>
            <a:ext uri="{FF2B5EF4-FFF2-40B4-BE49-F238E27FC236}">
              <a16:creationId xmlns:a16="http://schemas.microsoft.com/office/drawing/2014/main" id="{B651F662-2503-4B93-91DD-B38F9C2364DF}"/>
            </a:ext>
          </a:extLst>
        </xdr:cNvPr>
        <xdr:cNvSpPr txBox="1"/>
      </xdr:nvSpPr>
      <xdr:spPr>
        <a:xfrm>
          <a:off x="152660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170378</xdr:rowOff>
    </xdr:from>
    <xdr:ext cx="405111" cy="259045"/>
    <xdr:sp macro="" textlink="">
      <xdr:nvSpPr>
        <xdr:cNvPr id="698" name="n_2mainValue【庁舎】&#10;有形固定資産減価償却率">
          <a:extLst>
            <a:ext uri="{FF2B5EF4-FFF2-40B4-BE49-F238E27FC236}">
              <a16:creationId xmlns:a16="http://schemas.microsoft.com/office/drawing/2014/main" id="{29081607-7198-47B8-BBAD-E052FFD84543}"/>
            </a:ext>
          </a:extLst>
        </xdr:cNvPr>
        <xdr:cNvSpPr txBox="1"/>
      </xdr:nvSpPr>
      <xdr:spPr>
        <a:xfrm>
          <a:off x="14389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152416</xdr:rowOff>
    </xdr:from>
    <xdr:ext cx="405111" cy="259045"/>
    <xdr:sp macro="" textlink="">
      <xdr:nvSpPr>
        <xdr:cNvPr id="699" name="n_3mainValue【庁舎】&#10;有形固定資産減価償却率">
          <a:extLst>
            <a:ext uri="{FF2B5EF4-FFF2-40B4-BE49-F238E27FC236}">
              <a16:creationId xmlns:a16="http://schemas.microsoft.com/office/drawing/2014/main" id="{B47AAD07-345C-4E57-9ABA-407FA4B21A9E}"/>
            </a:ext>
          </a:extLst>
        </xdr:cNvPr>
        <xdr:cNvSpPr txBox="1"/>
      </xdr:nvSpPr>
      <xdr:spPr>
        <a:xfrm>
          <a:off x="13500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134456</xdr:rowOff>
    </xdr:from>
    <xdr:ext cx="405111" cy="259045"/>
    <xdr:sp macro="" textlink="">
      <xdr:nvSpPr>
        <xdr:cNvPr id="700" name="n_4mainValue【庁舎】&#10;有形固定資産減価償却率">
          <a:extLst>
            <a:ext uri="{FF2B5EF4-FFF2-40B4-BE49-F238E27FC236}">
              <a16:creationId xmlns:a16="http://schemas.microsoft.com/office/drawing/2014/main" id="{C446EED6-70D9-4ED0-9AE8-B7277D951225}"/>
            </a:ext>
          </a:extLst>
        </xdr:cNvPr>
        <xdr:cNvSpPr txBox="1"/>
      </xdr:nvSpPr>
      <xdr:spPr>
        <a:xfrm>
          <a:off x="12611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88466A56-FECF-4848-9584-C8CA2664569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596BAEA6-8154-4C5B-8D93-E6CC7C75678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419704EF-1394-4FD6-BA51-7B222AEB97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960F38B-83B1-492D-BE27-2CD62D7E9F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ACF6039-2EBB-4537-9176-5DB20301D66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FC3C6A29-BD3D-48A3-80AB-E8247C20B5A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3CB3DB6-97C9-4005-9591-20CC593419B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635711E3-00CB-4982-A5EE-687E7F0B485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42940B3F-4546-430C-ADF1-073C93595E8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A3E3B7F2-82D2-44A2-AB68-7D9E5E9C524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9A30D8D0-05D4-43A9-9BDB-02C19E59F37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C8B8717E-7C0A-4A1E-B506-8B912E99A7D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51BAF4A0-CB75-4DA6-B9D0-F5956F80F19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965AF417-B6E9-43AF-B8E6-58172CD4608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95A12F3B-DAE8-4AD4-930F-B95D967B3F6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EBD39650-BE91-4669-ABE4-45EEDF15804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D2D0C4C-F4F2-4392-857F-04C54AFF246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A43BF37C-125A-428D-872D-12DFDAFDB32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7D93F918-016F-4AF6-A3C7-A78E024CBA8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B1475767-E2A9-41BF-A4FB-3F4100EA910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36B44C48-1C06-4BA2-A965-90C245894D0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9CCDCCC4-4D70-4728-90E6-690ECB6D7AE2}"/>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4DD1DB03-9071-4C9D-84E3-5FD8A83BD005}"/>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D9313B64-ACB8-45CF-A9A6-31374F67AD1E}"/>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F677A6D9-0D03-40D6-8929-412314D3D8E9}"/>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3ABC5B46-AEBA-4D0F-967F-E387034F4295}"/>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27" name="【庁舎】&#10;一人当たり面積平均値テキスト">
          <a:extLst>
            <a:ext uri="{FF2B5EF4-FFF2-40B4-BE49-F238E27FC236}">
              <a16:creationId xmlns:a16="http://schemas.microsoft.com/office/drawing/2014/main" id="{C5CB4E35-7B66-466D-905C-4DD906C7186A}"/>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8E85DC85-C574-4B99-99B7-AD9815D2FCD2}"/>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F62B8FDC-8BAF-432B-ADB8-1D78FC9B09D4}"/>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6AFC47D1-F0BD-44B5-A8D7-ACDED3D03795}"/>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4DF8DA19-80D8-4014-9DE5-F839922F2972}"/>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B4E82113-4C8D-410E-85D6-45A084AF837D}"/>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EB08FF4-2177-4E14-A276-70AAEC8173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2053C76-F77A-49F7-9A5F-3DAE4EC1E4C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62E8108-9F8B-43B1-85B4-7019A85F38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B260126-24EA-41ED-B2C1-F9345FA9848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DDC6A261-4EB3-4723-BE34-75167DA5326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49631</xdr:rowOff>
    </xdr:from>
    <xdr:to>
      <xdr:col>116</xdr:col>
      <xdr:colOff>114300</xdr:colOff>
      <xdr:row>106</xdr:row>
      <xdr:rowOff>151231</xdr:rowOff>
    </xdr:to>
    <xdr:sp macro="" textlink="">
      <xdr:nvSpPr>
        <xdr:cNvPr id="738" name="楕円 737">
          <a:extLst>
            <a:ext uri="{FF2B5EF4-FFF2-40B4-BE49-F238E27FC236}">
              <a16:creationId xmlns:a16="http://schemas.microsoft.com/office/drawing/2014/main" id="{1F01BA3E-13B7-4BAA-9AB1-27F85B58668E}"/>
            </a:ext>
          </a:extLst>
        </xdr:cNvPr>
        <xdr:cNvSpPr/>
      </xdr:nvSpPr>
      <xdr:spPr>
        <a:xfrm>
          <a:off x="22110700" y="1822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72508</xdr:rowOff>
    </xdr:from>
    <xdr:ext cx="469744" cy="259045"/>
    <xdr:sp macro="" textlink="">
      <xdr:nvSpPr>
        <xdr:cNvPr id="739" name="【庁舎】&#10;一人当たり面積該当値テキスト">
          <a:extLst>
            <a:ext uri="{FF2B5EF4-FFF2-40B4-BE49-F238E27FC236}">
              <a16:creationId xmlns:a16="http://schemas.microsoft.com/office/drawing/2014/main" id="{EF505531-7920-439A-8E96-941CA8DFB89D}"/>
            </a:ext>
          </a:extLst>
        </xdr:cNvPr>
        <xdr:cNvSpPr txBox="1"/>
      </xdr:nvSpPr>
      <xdr:spPr>
        <a:xfrm>
          <a:off x="22199600" y="18074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56490</xdr:rowOff>
    </xdr:from>
    <xdr:to>
      <xdr:col>112</xdr:col>
      <xdr:colOff>38100</xdr:colOff>
      <xdr:row>106</xdr:row>
      <xdr:rowOff>158090</xdr:rowOff>
    </xdr:to>
    <xdr:sp macro="" textlink="">
      <xdr:nvSpPr>
        <xdr:cNvPr id="740" name="楕円 739">
          <a:extLst>
            <a:ext uri="{FF2B5EF4-FFF2-40B4-BE49-F238E27FC236}">
              <a16:creationId xmlns:a16="http://schemas.microsoft.com/office/drawing/2014/main" id="{8BC57D8A-8572-441E-A623-EA34697CFF75}"/>
            </a:ext>
          </a:extLst>
        </xdr:cNvPr>
        <xdr:cNvSpPr/>
      </xdr:nvSpPr>
      <xdr:spPr>
        <a:xfrm>
          <a:off x="21272500" y="1823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100431</xdr:rowOff>
    </xdr:from>
    <xdr:to>
      <xdr:col>116</xdr:col>
      <xdr:colOff>63500</xdr:colOff>
      <xdr:row>106</xdr:row>
      <xdr:rowOff>107290</xdr:rowOff>
    </xdr:to>
    <xdr:cxnSp macro="">
      <xdr:nvCxnSpPr>
        <xdr:cNvPr id="741" name="直線コネクタ 740">
          <a:extLst>
            <a:ext uri="{FF2B5EF4-FFF2-40B4-BE49-F238E27FC236}">
              <a16:creationId xmlns:a16="http://schemas.microsoft.com/office/drawing/2014/main" id="{53083E30-FE29-472E-AD11-12D698707C55}"/>
            </a:ext>
          </a:extLst>
        </xdr:cNvPr>
        <xdr:cNvCxnSpPr/>
      </xdr:nvCxnSpPr>
      <xdr:spPr>
        <a:xfrm flipV="1">
          <a:off x="21323300" y="18274131"/>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65633</xdr:rowOff>
    </xdr:from>
    <xdr:to>
      <xdr:col>107</xdr:col>
      <xdr:colOff>101600</xdr:colOff>
      <xdr:row>106</xdr:row>
      <xdr:rowOff>167233</xdr:rowOff>
    </xdr:to>
    <xdr:sp macro="" textlink="">
      <xdr:nvSpPr>
        <xdr:cNvPr id="742" name="楕円 741">
          <a:extLst>
            <a:ext uri="{FF2B5EF4-FFF2-40B4-BE49-F238E27FC236}">
              <a16:creationId xmlns:a16="http://schemas.microsoft.com/office/drawing/2014/main" id="{06FFAD16-1879-4DB1-96E6-9FED684EEEF8}"/>
            </a:ext>
          </a:extLst>
        </xdr:cNvPr>
        <xdr:cNvSpPr/>
      </xdr:nvSpPr>
      <xdr:spPr>
        <a:xfrm>
          <a:off x="20383500" y="182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107290</xdr:rowOff>
    </xdr:from>
    <xdr:to>
      <xdr:col>111</xdr:col>
      <xdr:colOff>177800</xdr:colOff>
      <xdr:row>106</xdr:row>
      <xdr:rowOff>116433</xdr:rowOff>
    </xdr:to>
    <xdr:cxnSp macro="">
      <xdr:nvCxnSpPr>
        <xdr:cNvPr id="743" name="直線コネクタ 742">
          <a:extLst>
            <a:ext uri="{FF2B5EF4-FFF2-40B4-BE49-F238E27FC236}">
              <a16:creationId xmlns:a16="http://schemas.microsoft.com/office/drawing/2014/main" id="{D56406B8-439E-41FD-8E3B-B7F932BE2CF4}"/>
            </a:ext>
          </a:extLst>
        </xdr:cNvPr>
        <xdr:cNvCxnSpPr/>
      </xdr:nvCxnSpPr>
      <xdr:spPr>
        <a:xfrm flipV="1">
          <a:off x="20434300" y="1828099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69977</xdr:rowOff>
    </xdr:from>
    <xdr:to>
      <xdr:col>102</xdr:col>
      <xdr:colOff>165100</xdr:colOff>
      <xdr:row>107</xdr:row>
      <xdr:rowOff>127</xdr:rowOff>
    </xdr:to>
    <xdr:sp macro="" textlink="">
      <xdr:nvSpPr>
        <xdr:cNvPr id="744" name="楕円 743">
          <a:extLst>
            <a:ext uri="{FF2B5EF4-FFF2-40B4-BE49-F238E27FC236}">
              <a16:creationId xmlns:a16="http://schemas.microsoft.com/office/drawing/2014/main" id="{7976D472-4E6E-44A4-AE44-75946111C4D3}"/>
            </a:ext>
          </a:extLst>
        </xdr:cNvPr>
        <xdr:cNvSpPr/>
      </xdr:nvSpPr>
      <xdr:spPr>
        <a:xfrm>
          <a:off x="19494500" y="182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116433</xdr:rowOff>
    </xdr:from>
    <xdr:to>
      <xdr:col>107</xdr:col>
      <xdr:colOff>50800</xdr:colOff>
      <xdr:row>106</xdr:row>
      <xdr:rowOff>120777</xdr:rowOff>
    </xdr:to>
    <xdr:cxnSp macro="">
      <xdr:nvCxnSpPr>
        <xdr:cNvPr id="745" name="直線コネクタ 744">
          <a:extLst>
            <a:ext uri="{FF2B5EF4-FFF2-40B4-BE49-F238E27FC236}">
              <a16:creationId xmlns:a16="http://schemas.microsoft.com/office/drawing/2014/main" id="{B5189A0A-AFE6-4515-97EA-75E7D61D7E80}"/>
            </a:ext>
          </a:extLst>
        </xdr:cNvPr>
        <xdr:cNvCxnSpPr/>
      </xdr:nvCxnSpPr>
      <xdr:spPr>
        <a:xfrm flipV="1">
          <a:off x="19545300" y="18290133"/>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74321</xdr:rowOff>
    </xdr:from>
    <xdr:to>
      <xdr:col>98</xdr:col>
      <xdr:colOff>38100</xdr:colOff>
      <xdr:row>107</xdr:row>
      <xdr:rowOff>4471</xdr:rowOff>
    </xdr:to>
    <xdr:sp macro="" textlink="">
      <xdr:nvSpPr>
        <xdr:cNvPr id="746" name="楕円 745">
          <a:extLst>
            <a:ext uri="{FF2B5EF4-FFF2-40B4-BE49-F238E27FC236}">
              <a16:creationId xmlns:a16="http://schemas.microsoft.com/office/drawing/2014/main" id="{A6D09231-810F-4C92-8032-DEA04F57B79E}"/>
            </a:ext>
          </a:extLst>
        </xdr:cNvPr>
        <xdr:cNvSpPr/>
      </xdr:nvSpPr>
      <xdr:spPr>
        <a:xfrm>
          <a:off x="18605500" y="1824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120777</xdr:rowOff>
    </xdr:from>
    <xdr:to>
      <xdr:col>102</xdr:col>
      <xdr:colOff>114300</xdr:colOff>
      <xdr:row>106</xdr:row>
      <xdr:rowOff>125121</xdr:rowOff>
    </xdr:to>
    <xdr:cxnSp macro="">
      <xdr:nvCxnSpPr>
        <xdr:cNvPr id="747" name="直線コネクタ 746">
          <a:extLst>
            <a:ext uri="{FF2B5EF4-FFF2-40B4-BE49-F238E27FC236}">
              <a16:creationId xmlns:a16="http://schemas.microsoft.com/office/drawing/2014/main" id="{6E5630DE-2CCE-4DF3-82A1-F2AF8522A4B5}"/>
            </a:ext>
          </a:extLst>
        </xdr:cNvPr>
        <xdr:cNvCxnSpPr/>
      </xdr:nvCxnSpPr>
      <xdr:spPr>
        <a:xfrm flipV="1">
          <a:off x="18656300" y="18294477"/>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48" name="n_1aveValue【庁舎】&#10;一人当たり面積">
          <a:extLst>
            <a:ext uri="{FF2B5EF4-FFF2-40B4-BE49-F238E27FC236}">
              <a16:creationId xmlns:a16="http://schemas.microsoft.com/office/drawing/2014/main" id="{97550DA8-8B20-4053-8FDC-D00F5B591E0A}"/>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49" name="n_2aveValue【庁舎】&#10;一人当たり面積">
          <a:extLst>
            <a:ext uri="{FF2B5EF4-FFF2-40B4-BE49-F238E27FC236}">
              <a16:creationId xmlns:a16="http://schemas.microsoft.com/office/drawing/2014/main" id="{E3DE6689-86FA-496F-BBB2-1C44FDC885FB}"/>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0" name="n_3aveValue【庁舎】&#10;一人当たり面積">
          <a:extLst>
            <a:ext uri="{FF2B5EF4-FFF2-40B4-BE49-F238E27FC236}">
              <a16:creationId xmlns:a16="http://schemas.microsoft.com/office/drawing/2014/main" id="{F5441631-B2C2-4A90-973E-E80AB4396CD5}"/>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1" name="n_4aveValue【庁舎】&#10;一人当たり面積">
          <a:extLst>
            <a:ext uri="{FF2B5EF4-FFF2-40B4-BE49-F238E27FC236}">
              <a16:creationId xmlns:a16="http://schemas.microsoft.com/office/drawing/2014/main" id="{859E2778-2192-4B0A-B853-A93DC0768EEB}"/>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3167</xdr:rowOff>
    </xdr:from>
    <xdr:ext cx="469744" cy="259045"/>
    <xdr:sp macro="" textlink="">
      <xdr:nvSpPr>
        <xdr:cNvPr id="752" name="n_1mainValue【庁舎】&#10;一人当たり面積">
          <a:extLst>
            <a:ext uri="{FF2B5EF4-FFF2-40B4-BE49-F238E27FC236}">
              <a16:creationId xmlns:a16="http://schemas.microsoft.com/office/drawing/2014/main" id="{4F9336B6-C700-4059-9107-13373AD9BB57}"/>
            </a:ext>
          </a:extLst>
        </xdr:cNvPr>
        <xdr:cNvSpPr txBox="1"/>
      </xdr:nvSpPr>
      <xdr:spPr>
        <a:xfrm>
          <a:off x="21075727" y="1800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12310</xdr:rowOff>
    </xdr:from>
    <xdr:ext cx="469744" cy="259045"/>
    <xdr:sp macro="" textlink="">
      <xdr:nvSpPr>
        <xdr:cNvPr id="753" name="n_2mainValue【庁舎】&#10;一人当たり面積">
          <a:extLst>
            <a:ext uri="{FF2B5EF4-FFF2-40B4-BE49-F238E27FC236}">
              <a16:creationId xmlns:a16="http://schemas.microsoft.com/office/drawing/2014/main" id="{92C355C4-CFF6-4CDB-9D7C-386D1181ECE9}"/>
            </a:ext>
          </a:extLst>
        </xdr:cNvPr>
        <xdr:cNvSpPr txBox="1"/>
      </xdr:nvSpPr>
      <xdr:spPr>
        <a:xfrm>
          <a:off x="20199427" y="1801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16654</xdr:rowOff>
    </xdr:from>
    <xdr:ext cx="469744" cy="259045"/>
    <xdr:sp macro="" textlink="">
      <xdr:nvSpPr>
        <xdr:cNvPr id="754" name="n_3mainValue【庁舎】&#10;一人当たり面積">
          <a:extLst>
            <a:ext uri="{FF2B5EF4-FFF2-40B4-BE49-F238E27FC236}">
              <a16:creationId xmlns:a16="http://schemas.microsoft.com/office/drawing/2014/main" id="{370C3E8F-4345-4F8A-A51A-34E04586257A}"/>
            </a:ext>
          </a:extLst>
        </xdr:cNvPr>
        <xdr:cNvSpPr txBox="1"/>
      </xdr:nvSpPr>
      <xdr:spPr>
        <a:xfrm>
          <a:off x="19310427" y="1801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20998</xdr:rowOff>
    </xdr:from>
    <xdr:ext cx="469744" cy="259045"/>
    <xdr:sp macro="" textlink="">
      <xdr:nvSpPr>
        <xdr:cNvPr id="755" name="n_4mainValue【庁舎】&#10;一人当たり面積">
          <a:extLst>
            <a:ext uri="{FF2B5EF4-FFF2-40B4-BE49-F238E27FC236}">
              <a16:creationId xmlns:a16="http://schemas.microsoft.com/office/drawing/2014/main" id="{0D5E5008-86E5-422B-AD63-4123E39CA185}"/>
            </a:ext>
          </a:extLst>
        </xdr:cNvPr>
        <xdr:cNvSpPr txBox="1"/>
      </xdr:nvSpPr>
      <xdr:spPr>
        <a:xfrm>
          <a:off x="18421427" y="180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8FF10DA-FE20-4FDC-B9B1-8A7FD1E64CE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61DDCE69-CEF9-4AFE-991F-FFD8A95B546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C7E3C383-4441-4D18-821F-07E70F189CC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有形固定資産減価償却率は、類似団体平均と比較すると、一般廃棄物処理施設を除くいずれの施設でも高くなっており、改修から期間が経過した図書館、福祉施設、庁舎でその差が顕著になっている。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人当たりの資産量は、類似団体平均と比較すると、体育館・プール、庁舎、図書館が多く、福祉施設、一般廃棄物処理施設、消防施設が若干少なくなっている。特に差が顕著であるのが、体育館・プールであり、人口に対してスポーツセンター、研修センター（旧武道場）、土間の体育施設、プールと充実していることが要因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年度には福祉施設の改修を予定しているが、今後は既存施設に対する公共施設マネジメントを推進し、長中期的に必要となる施設への効果的な設備投資を検討し実施することで、資産の質の確保に努める。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16" workbookViewId="0">
      <selection activeCell="I61" sqref="I6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5685286</v>
      </c>
      <c r="BO4" s="485"/>
      <c r="BP4" s="485"/>
      <c r="BQ4" s="485"/>
      <c r="BR4" s="485"/>
      <c r="BS4" s="485"/>
      <c r="BT4" s="485"/>
      <c r="BU4" s="486"/>
      <c r="BV4" s="484">
        <v>4795009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2.2999999999999998</v>
      </c>
      <c r="CU4" s="625"/>
      <c r="CV4" s="625"/>
      <c r="CW4" s="625"/>
      <c r="CX4" s="625"/>
      <c r="CY4" s="625"/>
      <c r="CZ4" s="625"/>
      <c r="DA4" s="626"/>
      <c r="DB4" s="624">
        <v>3.7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5638793</v>
      </c>
      <c r="BO5" s="456"/>
      <c r="BP5" s="456"/>
      <c r="BQ5" s="456"/>
      <c r="BR5" s="456"/>
      <c r="BS5" s="456"/>
      <c r="BT5" s="456"/>
      <c r="BU5" s="457"/>
      <c r="BV5" s="455">
        <v>4644816</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90.4</v>
      </c>
      <c r="CU5" s="453"/>
      <c r="CV5" s="453"/>
      <c r="CW5" s="453"/>
      <c r="CX5" s="453"/>
      <c r="CY5" s="453"/>
      <c r="CZ5" s="453"/>
      <c r="DA5" s="454"/>
      <c r="DB5" s="452">
        <v>90.6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46493</v>
      </c>
      <c r="BO6" s="456"/>
      <c r="BP6" s="456"/>
      <c r="BQ6" s="456"/>
      <c r="BR6" s="456"/>
      <c r="BS6" s="456"/>
      <c r="BT6" s="456"/>
      <c r="BU6" s="457"/>
      <c r="BV6" s="455">
        <v>150193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90.5</v>
      </c>
      <c r="CU6" s="599"/>
      <c r="CV6" s="599"/>
      <c r="CW6" s="599"/>
      <c r="CX6" s="599"/>
      <c r="CY6" s="599"/>
      <c r="CZ6" s="599"/>
      <c r="DA6" s="600"/>
      <c r="DB6" s="598">
        <v>90.9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0</v>
      </c>
      <c r="BO7" s="456"/>
      <c r="BP7" s="456"/>
      <c r="BQ7" s="456"/>
      <c r="BR7" s="456"/>
      <c r="BS7" s="456"/>
      <c r="BT7" s="456"/>
      <c r="BU7" s="457"/>
      <c r="BV7" s="455">
        <v>75464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2032676</v>
      </c>
      <c r="CU7" s="456"/>
      <c r="CV7" s="456"/>
      <c r="CW7" s="456"/>
      <c r="CX7" s="456"/>
      <c r="CY7" s="456"/>
      <c r="CZ7" s="456"/>
      <c r="DA7" s="457"/>
      <c r="DB7" s="455">
        <v>2009567</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46493</v>
      </c>
      <c r="BO8" s="456"/>
      <c r="BP8" s="456"/>
      <c r="BQ8" s="456"/>
      <c r="BR8" s="456"/>
      <c r="BS8" s="456"/>
      <c r="BT8" s="456"/>
      <c r="BU8" s="457"/>
      <c r="BV8" s="455">
        <v>74729</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0.15</v>
      </c>
      <c r="CU8" s="559"/>
      <c r="CV8" s="559"/>
      <c r="CW8" s="559"/>
      <c r="CX8" s="559"/>
      <c r="CY8" s="559"/>
      <c r="CZ8" s="559"/>
      <c r="DA8" s="560"/>
      <c r="DB8" s="558">
        <v>0.15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2329</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-28236</v>
      </c>
      <c r="BO9" s="456"/>
      <c r="BP9" s="456"/>
      <c r="BQ9" s="456"/>
      <c r="BR9" s="456"/>
      <c r="BS9" s="456"/>
      <c r="BT9" s="456"/>
      <c r="BU9" s="457"/>
      <c r="BV9" s="455">
        <v>33975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13</v>
      </c>
      <c r="CU9" s="453"/>
      <c r="CV9" s="453"/>
      <c r="CW9" s="453"/>
      <c r="CX9" s="453"/>
      <c r="CY9" s="453"/>
      <c r="CZ9" s="453"/>
      <c r="DA9" s="454"/>
      <c r="DB9" s="452">
        <v>16.600000000000001</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2513</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209</v>
      </c>
      <c r="BO10" s="456"/>
      <c r="BP10" s="456"/>
      <c r="BQ10" s="456"/>
      <c r="BR10" s="456"/>
      <c r="BS10" s="456"/>
      <c r="BT10" s="456"/>
      <c r="BU10" s="457"/>
      <c r="BV10" s="455">
        <v>447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14720</v>
      </c>
      <c r="BO11" s="456"/>
      <c r="BP11" s="456"/>
      <c r="BQ11" s="456"/>
      <c r="BR11" s="456"/>
      <c r="BS11" s="456"/>
      <c r="BT11" s="456"/>
      <c r="BU11" s="457"/>
      <c r="BV11" s="455">
        <v>57052</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2182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50000</v>
      </c>
      <c r="BO12" s="456"/>
      <c r="BP12" s="456"/>
      <c r="BQ12" s="456"/>
      <c r="BR12" s="456"/>
      <c r="BS12" s="456"/>
      <c r="BT12" s="456"/>
      <c r="BU12" s="457"/>
      <c r="BV12" s="455">
        <v>45000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2177</v>
      </c>
      <c r="S13" s="543"/>
      <c r="T13" s="543"/>
      <c r="U13" s="543"/>
      <c r="V13" s="544"/>
      <c r="W13" s="545" t="s">
        <v>131</v>
      </c>
      <c r="X13" s="441"/>
      <c r="Y13" s="441"/>
      <c r="Z13" s="441"/>
      <c r="AA13" s="441"/>
      <c r="AB13" s="442"/>
      <c r="AC13" s="408">
        <v>393</v>
      </c>
      <c r="AD13" s="409"/>
      <c r="AE13" s="409"/>
      <c r="AF13" s="409"/>
      <c r="AG13" s="410"/>
      <c r="AH13" s="408">
        <v>442</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-63307</v>
      </c>
      <c r="BO13" s="456"/>
      <c r="BP13" s="456"/>
      <c r="BQ13" s="456"/>
      <c r="BR13" s="456"/>
      <c r="BS13" s="456"/>
      <c r="BT13" s="456"/>
      <c r="BU13" s="457"/>
      <c r="BV13" s="455">
        <v>46474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6.3</v>
      </c>
      <c r="CU13" s="453"/>
      <c r="CV13" s="453"/>
      <c r="CW13" s="453"/>
      <c r="CX13" s="453"/>
      <c r="CY13" s="453"/>
      <c r="CZ13" s="453"/>
      <c r="DA13" s="454"/>
      <c r="DB13" s="452">
        <v>5.9</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2229</v>
      </c>
      <c r="S14" s="543"/>
      <c r="T14" s="543"/>
      <c r="U14" s="543"/>
      <c r="V14" s="544"/>
      <c r="W14" s="546"/>
      <c r="X14" s="444"/>
      <c r="Y14" s="444"/>
      <c r="Z14" s="444"/>
      <c r="AA14" s="444"/>
      <c r="AB14" s="445"/>
      <c r="AC14" s="535">
        <v>34.200000000000003</v>
      </c>
      <c r="AD14" s="536"/>
      <c r="AE14" s="536"/>
      <c r="AF14" s="536"/>
      <c r="AG14" s="537"/>
      <c r="AH14" s="535">
        <v>37.6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2224</v>
      </c>
      <c r="S15" s="543"/>
      <c r="T15" s="543"/>
      <c r="U15" s="543"/>
      <c r="V15" s="544"/>
      <c r="W15" s="545" t="s">
        <v>137</v>
      </c>
      <c r="X15" s="441"/>
      <c r="Y15" s="441"/>
      <c r="Z15" s="441"/>
      <c r="AA15" s="441"/>
      <c r="AB15" s="442"/>
      <c r="AC15" s="408">
        <v>131</v>
      </c>
      <c r="AD15" s="409"/>
      <c r="AE15" s="409"/>
      <c r="AF15" s="409"/>
      <c r="AG15" s="410"/>
      <c r="AH15" s="408">
        <v>125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282112</v>
      </c>
      <c r="BO15" s="485"/>
      <c r="BP15" s="485"/>
      <c r="BQ15" s="485"/>
      <c r="BR15" s="485"/>
      <c r="BS15" s="485"/>
      <c r="BT15" s="485"/>
      <c r="BU15" s="486"/>
      <c r="BV15" s="484">
        <v>282254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11.4</v>
      </c>
      <c r="AD16" s="536"/>
      <c r="AE16" s="536"/>
      <c r="AF16" s="536"/>
      <c r="AG16" s="537"/>
      <c r="AH16" s="535">
        <v>10.6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1963325</v>
      </c>
      <c r="BO16" s="456"/>
      <c r="BP16" s="456"/>
      <c r="BQ16" s="456"/>
      <c r="BR16" s="456"/>
      <c r="BS16" s="456"/>
      <c r="BT16" s="456"/>
      <c r="BU16" s="457"/>
      <c r="BV16" s="455">
        <v>1942482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626</v>
      </c>
      <c r="AD17" s="409"/>
      <c r="AE17" s="409"/>
      <c r="AF17" s="409"/>
      <c r="AG17" s="410"/>
      <c r="AH17" s="408">
        <v>607</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341730</v>
      </c>
      <c r="BO17" s="456"/>
      <c r="BP17" s="456"/>
      <c r="BQ17" s="456"/>
      <c r="BR17" s="456"/>
      <c r="BS17" s="456"/>
      <c r="BT17" s="456"/>
      <c r="BU17" s="457"/>
      <c r="BV17" s="455">
        <v>341871</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47.18</v>
      </c>
      <c r="M18" s="508"/>
      <c r="N18" s="508"/>
      <c r="O18" s="508"/>
      <c r="P18" s="508"/>
      <c r="Q18" s="508"/>
      <c r="R18" s="509"/>
      <c r="S18" s="509"/>
      <c r="T18" s="509"/>
      <c r="U18" s="509"/>
      <c r="V18" s="510"/>
      <c r="W18" s="526"/>
      <c r="X18" s="527"/>
      <c r="Y18" s="527"/>
      <c r="Z18" s="527"/>
      <c r="AA18" s="527"/>
      <c r="AB18" s="551"/>
      <c r="AC18" s="425">
        <v>54.4</v>
      </c>
      <c r="AD18" s="426"/>
      <c r="AE18" s="426"/>
      <c r="AF18" s="426"/>
      <c r="AG18" s="511"/>
      <c r="AH18" s="425">
        <v>51.7</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1877143</v>
      </c>
      <c r="BO18" s="456"/>
      <c r="BP18" s="456"/>
      <c r="BQ18" s="456"/>
      <c r="BR18" s="456"/>
      <c r="BS18" s="456"/>
      <c r="BT18" s="456"/>
      <c r="BU18" s="457"/>
      <c r="BV18" s="455">
        <v>1857338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49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3588585</v>
      </c>
      <c r="BO19" s="456"/>
      <c r="BP19" s="456"/>
      <c r="BQ19" s="456"/>
      <c r="BR19" s="456"/>
      <c r="BS19" s="456"/>
      <c r="BT19" s="456"/>
      <c r="BU19" s="457"/>
      <c r="BV19" s="455">
        <v>3147116</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982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4217723</v>
      </c>
      <c r="BO22" s="485"/>
      <c r="BP22" s="485"/>
      <c r="BQ22" s="485"/>
      <c r="BR22" s="485"/>
      <c r="BS22" s="485"/>
      <c r="BT22" s="485"/>
      <c r="BU22" s="486"/>
      <c r="BV22" s="484">
        <v>3768581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3937469</v>
      </c>
      <c r="BO23" s="456"/>
      <c r="BP23" s="456"/>
      <c r="BQ23" s="456"/>
      <c r="BR23" s="456"/>
      <c r="BS23" s="456"/>
      <c r="BT23" s="456"/>
      <c r="BU23" s="457"/>
      <c r="BV23" s="455">
        <v>3515297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8300</v>
      </c>
      <c r="R24" s="409"/>
      <c r="S24" s="409"/>
      <c r="T24" s="409"/>
      <c r="U24" s="409"/>
      <c r="V24" s="410"/>
      <c r="W24" s="498"/>
      <c r="X24" s="435"/>
      <c r="Y24" s="436"/>
      <c r="Z24" s="411" t="s">
        <v>161</v>
      </c>
      <c r="AA24" s="412"/>
      <c r="AB24" s="412"/>
      <c r="AC24" s="412"/>
      <c r="AD24" s="412"/>
      <c r="AE24" s="412"/>
      <c r="AF24" s="412"/>
      <c r="AG24" s="413"/>
      <c r="AH24" s="408">
        <v>51</v>
      </c>
      <c r="AI24" s="409"/>
      <c r="AJ24" s="409"/>
      <c r="AK24" s="409"/>
      <c r="AL24" s="410"/>
      <c r="AM24" s="408">
        <v>150552</v>
      </c>
      <c r="AN24" s="409"/>
      <c r="AO24" s="409"/>
      <c r="AP24" s="409"/>
      <c r="AQ24" s="409"/>
      <c r="AR24" s="410"/>
      <c r="AS24" s="408">
        <v>2952</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4026866</v>
      </c>
      <c r="BO24" s="456"/>
      <c r="BP24" s="456"/>
      <c r="BQ24" s="456"/>
      <c r="BR24" s="456"/>
      <c r="BS24" s="456"/>
      <c r="BT24" s="456"/>
      <c r="BU24" s="457"/>
      <c r="BV24" s="455">
        <v>3517208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1</v>
      </c>
      <c r="M25" s="409"/>
      <c r="N25" s="409"/>
      <c r="O25" s="409"/>
      <c r="P25" s="410"/>
      <c r="Q25" s="408">
        <v>6690</v>
      </c>
      <c r="R25" s="409"/>
      <c r="S25" s="409"/>
      <c r="T25" s="409"/>
      <c r="U25" s="409"/>
      <c r="V25" s="410"/>
      <c r="W25" s="498"/>
      <c r="X25" s="435"/>
      <c r="Y25" s="436"/>
      <c r="Z25" s="411" t="s">
        <v>164</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34030</v>
      </c>
      <c r="BO25" s="485"/>
      <c r="BP25" s="485"/>
      <c r="BQ25" s="485"/>
      <c r="BR25" s="485"/>
      <c r="BS25" s="485"/>
      <c r="BT25" s="485"/>
      <c r="BU25" s="486"/>
      <c r="BV25" s="484">
        <v>33551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5940</v>
      </c>
      <c r="R26" s="409"/>
      <c r="S26" s="409"/>
      <c r="T26" s="409"/>
      <c r="U26" s="409"/>
      <c r="V26" s="410"/>
      <c r="W26" s="498"/>
      <c r="X26" s="435"/>
      <c r="Y26" s="436"/>
      <c r="Z26" s="411" t="s">
        <v>167</v>
      </c>
      <c r="AA26" s="466"/>
      <c r="AB26" s="466"/>
      <c r="AC26" s="466"/>
      <c r="AD26" s="466"/>
      <c r="AE26" s="466"/>
      <c r="AF26" s="466"/>
      <c r="AG26" s="467"/>
      <c r="AH26" s="408">
        <v>2</v>
      </c>
      <c r="AI26" s="409"/>
      <c r="AJ26" s="409"/>
      <c r="AK26" s="409"/>
      <c r="AL26" s="410"/>
      <c r="AM26" s="408" t="s">
        <v>168</v>
      </c>
      <c r="AN26" s="409"/>
      <c r="AO26" s="409"/>
      <c r="AP26" s="409"/>
      <c r="AQ26" s="409"/>
      <c r="AR26" s="410"/>
      <c r="AS26" s="408" t="s">
        <v>168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2680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168</v>
      </c>
      <c r="AN27" s="409"/>
      <c r="AO27" s="409"/>
      <c r="AP27" s="409"/>
      <c r="AQ27" s="409"/>
      <c r="AR27" s="410"/>
      <c r="AS27" s="408" t="s">
        <v>168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2120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936400</v>
      </c>
      <c r="BO28" s="485"/>
      <c r="BP28" s="485"/>
      <c r="BQ28" s="485"/>
      <c r="BR28" s="485"/>
      <c r="BS28" s="485"/>
      <c r="BT28" s="485"/>
      <c r="BU28" s="486"/>
      <c r="BV28" s="484">
        <v>911461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7</v>
      </c>
      <c r="M29" s="409"/>
      <c r="N29" s="409"/>
      <c r="O29" s="409"/>
      <c r="P29" s="410"/>
      <c r="Q29" s="408">
        <v>1819</v>
      </c>
      <c r="R29" s="409"/>
      <c r="S29" s="409"/>
      <c r="T29" s="409"/>
      <c r="U29" s="409"/>
      <c r="V29" s="410"/>
      <c r="W29" s="499"/>
      <c r="X29" s="500"/>
      <c r="Y29" s="501"/>
      <c r="Z29" s="411" t="s">
        <v>177</v>
      </c>
      <c r="AA29" s="412"/>
      <c r="AB29" s="412"/>
      <c r="AC29" s="412"/>
      <c r="AD29" s="412"/>
      <c r="AE29" s="412"/>
      <c r="AF29" s="412"/>
      <c r="AG29" s="413"/>
      <c r="AH29" s="408">
        <v>52</v>
      </c>
      <c r="AI29" s="409"/>
      <c r="AJ29" s="409"/>
      <c r="AK29" s="409"/>
      <c r="AL29" s="410"/>
      <c r="AM29" s="408">
        <v>154441</v>
      </c>
      <c r="AN29" s="409"/>
      <c r="AO29" s="409"/>
      <c r="AP29" s="409"/>
      <c r="AQ29" s="409"/>
      <c r="AR29" s="410"/>
      <c r="AS29" s="408">
        <v>2970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576687</v>
      </c>
      <c r="BO29" s="456"/>
      <c r="BP29" s="456"/>
      <c r="BQ29" s="456"/>
      <c r="BR29" s="456"/>
      <c r="BS29" s="456"/>
      <c r="BT29" s="456"/>
      <c r="BU29" s="457"/>
      <c r="BV29" s="455">
        <v>354254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2068108</v>
      </c>
      <c r="BO30" s="490"/>
      <c r="BP30" s="490"/>
      <c r="BQ30" s="490"/>
      <c r="BR30" s="490"/>
      <c r="BS30" s="490"/>
      <c r="BT30" s="490"/>
      <c r="BU30" s="491"/>
      <c r="BV30" s="489">
        <v>1688318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簡易水道事業会計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北空知衛生センター組合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秩父別振興公社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農業集落排水事業会計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空知教育センター組合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中・北空知廃棄物処理広域連合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北空知衛生施設組合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深川地区消防組合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北空知圏学校給食組合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北空知広域水道企業団</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o8D/ixFFN0BKHlAmgJXdzYTDL+7nrpKN94cwtMBizUU5aqrfPhOLURHXyDQvxaFKXH04njqb7tziAaO+Hk/9FQ==" saltValue="OSargEeuH6Q9wOjbdcjFO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8" workbookViewId="0">
      <selection activeCell="I61" sqref="I61"/>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241913</v>
      </c>
      <c r="S5" s="713"/>
      <c r="T5" s="713"/>
      <c r="U5" s="713"/>
      <c r="V5" s="713"/>
      <c r="W5" s="713"/>
      <c r="X5" s="713"/>
      <c r="Y5" s="738"/>
      <c r="Z5" s="751">
        <v>4.3</v>
      </c>
      <c r="AA5" s="751"/>
      <c r="AB5" s="751"/>
      <c r="AC5" s="751"/>
      <c r="AD5" s="752">
        <v>241913</v>
      </c>
      <c r="AE5" s="752"/>
      <c r="AF5" s="752"/>
      <c r="AG5" s="752"/>
      <c r="AH5" s="752"/>
      <c r="AI5" s="752"/>
      <c r="AJ5" s="752"/>
      <c r="AK5" s="752"/>
      <c r="AL5" s="739">
        <v>11.7</v>
      </c>
      <c r="AM5" s="721"/>
      <c r="AN5" s="721"/>
      <c r="AO5" s="740"/>
      <c r="AP5" s="715" t="s">
        <v>216</v>
      </c>
      <c r="AQ5" s="716"/>
      <c r="AR5" s="716"/>
      <c r="AS5" s="716"/>
      <c r="AT5" s="716"/>
      <c r="AU5" s="716"/>
      <c r="AV5" s="716"/>
      <c r="AW5" s="716"/>
      <c r="AX5" s="716"/>
      <c r="AY5" s="716"/>
      <c r="AZ5" s="716"/>
      <c r="BA5" s="716"/>
      <c r="BB5" s="716"/>
      <c r="BC5" s="716"/>
      <c r="BD5" s="716"/>
      <c r="BE5" s="716"/>
      <c r="BF5" s="717"/>
      <c r="BG5" s="657">
        <v>219219</v>
      </c>
      <c r="BH5" s="658"/>
      <c r="BI5" s="658"/>
      <c r="BJ5" s="658"/>
      <c r="BK5" s="658"/>
      <c r="BL5" s="658"/>
      <c r="BM5" s="658"/>
      <c r="BN5" s="659"/>
      <c r="BO5" s="695">
        <v>90.6</v>
      </c>
      <c r="BP5" s="695"/>
      <c r="BQ5" s="695"/>
      <c r="BR5" s="695"/>
      <c r="BS5" s="696">
        <v>3409</v>
      </c>
      <c r="BT5" s="696"/>
      <c r="BU5" s="696"/>
      <c r="BV5" s="696"/>
      <c r="BW5" s="696"/>
      <c r="BX5" s="696"/>
      <c r="BY5" s="696"/>
      <c r="BZ5" s="696"/>
      <c r="CA5" s="696"/>
      <c r="CB5" s="731"/>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45953</v>
      </c>
      <c r="S6" s="658"/>
      <c r="T6" s="658"/>
      <c r="U6" s="658"/>
      <c r="V6" s="658"/>
      <c r="W6" s="658"/>
      <c r="X6" s="658"/>
      <c r="Y6" s="659"/>
      <c r="Z6" s="695">
        <v>0.8</v>
      </c>
      <c r="AA6" s="695"/>
      <c r="AB6" s="695"/>
      <c r="AC6" s="695"/>
      <c r="AD6" s="696">
        <v>45953</v>
      </c>
      <c r="AE6" s="696"/>
      <c r="AF6" s="696"/>
      <c r="AG6" s="696"/>
      <c r="AH6" s="696"/>
      <c r="AI6" s="696"/>
      <c r="AJ6" s="696"/>
      <c r="AK6" s="696"/>
      <c r="AL6" s="660">
        <v>2.2000000000000002</v>
      </c>
      <c r="AM6" s="661"/>
      <c r="AN6" s="661"/>
      <c r="AO6" s="697"/>
      <c r="AP6" s="654" t="s">
        <v>221</v>
      </c>
      <c r="AQ6" s="655"/>
      <c r="AR6" s="655"/>
      <c r="AS6" s="655"/>
      <c r="AT6" s="655"/>
      <c r="AU6" s="655"/>
      <c r="AV6" s="655"/>
      <c r="AW6" s="655"/>
      <c r="AX6" s="655"/>
      <c r="AY6" s="655"/>
      <c r="AZ6" s="655"/>
      <c r="BA6" s="655"/>
      <c r="BB6" s="655"/>
      <c r="BC6" s="655"/>
      <c r="BD6" s="655"/>
      <c r="BE6" s="655"/>
      <c r="BF6" s="656"/>
      <c r="BG6" s="657">
        <v>219219</v>
      </c>
      <c r="BH6" s="658"/>
      <c r="BI6" s="658"/>
      <c r="BJ6" s="658"/>
      <c r="BK6" s="658"/>
      <c r="BL6" s="658"/>
      <c r="BM6" s="658"/>
      <c r="BN6" s="659"/>
      <c r="BO6" s="695">
        <v>90.6</v>
      </c>
      <c r="BP6" s="695"/>
      <c r="BQ6" s="695"/>
      <c r="BR6" s="695"/>
      <c r="BS6" s="696">
        <v>3409</v>
      </c>
      <c r="BT6" s="696"/>
      <c r="BU6" s="696"/>
      <c r="BV6" s="696"/>
      <c r="BW6" s="696"/>
      <c r="BX6" s="696"/>
      <c r="BY6" s="696"/>
      <c r="BZ6" s="696"/>
      <c r="CA6" s="696"/>
      <c r="CB6" s="731"/>
      <c r="CD6" s="715" t="s">
        <v>222</v>
      </c>
      <c r="CE6" s="716"/>
      <c r="CF6" s="716"/>
      <c r="CG6" s="716"/>
      <c r="CH6" s="716"/>
      <c r="CI6" s="716"/>
      <c r="CJ6" s="716"/>
      <c r="CK6" s="716"/>
      <c r="CL6" s="716"/>
      <c r="CM6" s="716"/>
      <c r="CN6" s="716"/>
      <c r="CO6" s="716"/>
      <c r="CP6" s="716"/>
      <c r="CQ6" s="717"/>
      <c r="CR6" s="657">
        <v>53539</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53539</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116</v>
      </c>
      <c r="S7" s="658"/>
      <c r="T7" s="658"/>
      <c r="U7" s="658"/>
      <c r="V7" s="658"/>
      <c r="W7" s="658"/>
      <c r="X7" s="658"/>
      <c r="Y7" s="659"/>
      <c r="Z7" s="695">
        <v>0</v>
      </c>
      <c r="AA7" s="695"/>
      <c r="AB7" s="695"/>
      <c r="AC7" s="695"/>
      <c r="AD7" s="696">
        <v>116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107166</v>
      </c>
      <c r="BH7" s="658"/>
      <c r="BI7" s="658"/>
      <c r="BJ7" s="658"/>
      <c r="BK7" s="658"/>
      <c r="BL7" s="658"/>
      <c r="BM7" s="658"/>
      <c r="BN7" s="659"/>
      <c r="BO7" s="695">
        <v>44.3</v>
      </c>
      <c r="BP7" s="695"/>
      <c r="BQ7" s="695"/>
      <c r="BR7" s="695"/>
      <c r="BS7" s="696">
        <v>3409</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2862104</v>
      </c>
      <c r="CS7" s="658"/>
      <c r="CT7" s="658"/>
      <c r="CU7" s="658"/>
      <c r="CV7" s="658"/>
      <c r="CW7" s="658"/>
      <c r="CX7" s="658"/>
      <c r="CY7" s="659"/>
      <c r="CZ7" s="695">
        <v>50.8</v>
      </c>
      <c r="DA7" s="695"/>
      <c r="DB7" s="695"/>
      <c r="DC7" s="695"/>
      <c r="DD7" s="663">
        <v>1129484</v>
      </c>
      <c r="DE7" s="658"/>
      <c r="DF7" s="658"/>
      <c r="DG7" s="658"/>
      <c r="DH7" s="658"/>
      <c r="DI7" s="658"/>
      <c r="DJ7" s="658"/>
      <c r="DK7" s="658"/>
      <c r="DL7" s="658"/>
      <c r="DM7" s="658"/>
      <c r="DN7" s="658"/>
      <c r="DO7" s="658"/>
      <c r="DP7" s="659"/>
      <c r="DQ7" s="663">
        <v>1663092</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1112</v>
      </c>
      <c r="S8" s="658"/>
      <c r="T8" s="658"/>
      <c r="U8" s="658"/>
      <c r="V8" s="658"/>
      <c r="W8" s="658"/>
      <c r="X8" s="658"/>
      <c r="Y8" s="659"/>
      <c r="Z8" s="695">
        <v>0</v>
      </c>
      <c r="AA8" s="695"/>
      <c r="AB8" s="695"/>
      <c r="AC8" s="695"/>
      <c r="AD8" s="696">
        <v>1112</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3295</v>
      </c>
      <c r="BH8" s="658"/>
      <c r="BI8" s="658"/>
      <c r="BJ8" s="658"/>
      <c r="BK8" s="658"/>
      <c r="BL8" s="658"/>
      <c r="BM8" s="658"/>
      <c r="BN8" s="659"/>
      <c r="BO8" s="695">
        <v>1.4</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554608</v>
      </c>
      <c r="CS8" s="658"/>
      <c r="CT8" s="658"/>
      <c r="CU8" s="658"/>
      <c r="CV8" s="658"/>
      <c r="CW8" s="658"/>
      <c r="CX8" s="658"/>
      <c r="CY8" s="659"/>
      <c r="CZ8" s="695">
        <v>9.8000000000000007</v>
      </c>
      <c r="DA8" s="695"/>
      <c r="DB8" s="695"/>
      <c r="DC8" s="695"/>
      <c r="DD8" s="663">
        <v>1373</v>
      </c>
      <c r="DE8" s="658"/>
      <c r="DF8" s="658"/>
      <c r="DG8" s="658"/>
      <c r="DH8" s="658"/>
      <c r="DI8" s="658"/>
      <c r="DJ8" s="658"/>
      <c r="DK8" s="658"/>
      <c r="DL8" s="658"/>
      <c r="DM8" s="658"/>
      <c r="DN8" s="658"/>
      <c r="DO8" s="658"/>
      <c r="DP8" s="659"/>
      <c r="DQ8" s="663">
        <v>376437</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1708</v>
      </c>
      <c r="S9" s="658"/>
      <c r="T9" s="658"/>
      <c r="U9" s="658"/>
      <c r="V9" s="658"/>
      <c r="W9" s="658"/>
      <c r="X9" s="658"/>
      <c r="Y9" s="659"/>
      <c r="Z9" s="695">
        <v>0</v>
      </c>
      <c r="AA9" s="695"/>
      <c r="AB9" s="695"/>
      <c r="AC9" s="695"/>
      <c r="AD9" s="696">
        <v>1708</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89140</v>
      </c>
      <c r="BH9" s="658"/>
      <c r="BI9" s="658"/>
      <c r="BJ9" s="658"/>
      <c r="BK9" s="658"/>
      <c r="BL9" s="658"/>
      <c r="BM9" s="658"/>
      <c r="BN9" s="659"/>
      <c r="BO9" s="695">
        <v>36.799999999999997</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235466</v>
      </c>
      <c r="CS9" s="658"/>
      <c r="CT9" s="658"/>
      <c r="CU9" s="658"/>
      <c r="CV9" s="658"/>
      <c r="CW9" s="658"/>
      <c r="CX9" s="658"/>
      <c r="CY9" s="659"/>
      <c r="CZ9" s="695">
        <v>4.2</v>
      </c>
      <c r="DA9" s="695"/>
      <c r="DB9" s="695"/>
      <c r="DC9" s="695"/>
      <c r="DD9" s="663">
        <v>500</v>
      </c>
      <c r="DE9" s="658"/>
      <c r="DF9" s="658"/>
      <c r="DG9" s="658"/>
      <c r="DH9" s="658"/>
      <c r="DI9" s="658"/>
      <c r="DJ9" s="658"/>
      <c r="DK9" s="658"/>
      <c r="DL9" s="658"/>
      <c r="DM9" s="658"/>
      <c r="DN9" s="658"/>
      <c r="DO9" s="658"/>
      <c r="DP9" s="659"/>
      <c r="DQ9" s="663">
        <v>137869</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6715</v>
      </c>
      <c r="BH10" s="658"/>
      <c r="BI10" s="658"/>
      <c r="BJ10" s="658"/>
      <c r="BK10" s="658"/>
      <c r="BL10" s="658"/>
      <c r="BM10" s="658"/>
      <c r="BN10" s="659"/>
      <c r="BO10" s="695">
        <v>2.8</v>
      </c>
      <c r="BP10" s="695"/>
      <c r="BQ10" s="695"/>
      <c r="BR10" s="695"/>
      <c r="BS10" s="696">
        <v>1119</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v>9</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9</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62803</v>
      </c>
      <c r="S11" s="658"/>
      <c r="T11" s="658"/>
      <c r="U11" s="658"/>
      <c r="V11" s="658"/>
      <c r="W11" s="658"/>
      <c r="X11" s="658"/>
      <c r="Y11" s="659"/>
      <c r="Z11" s="660">
        <v>1.1000000000000001</v>
      </c>
      <c r="AA11" s="661"/>
      <c r="AB11" s="661"/>
      <c r="AC11" s="662"/>
      <c r="AD11" s="663">
        <v>62803</v>
      </c>
      <c r="AE11" s="658"/>
      <c r="AF11" s="658"/>
      <c r="AG11" s="658"/>
      <c r="AH11" s="658"/>
      <c r="AI11" s="658"/>
      <c r="AJ11" s="658"/>
      <c r="AK11" s="659"/>
      <c r="AL11" s="660">
        <v>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8016</v>
      </c>
      <c r="BH11" s="658"/>
      <c r="BI11" s="658"/>
      <c r="BJ11" s="658"/>
      <c r="BK11" s="658"/>
      <c r="BL11" s="658"/>
      <c r="BM11" s="658"/>
      <c r="BN11" s="659"/>
      <c r="BO11" s="695">
        <v>3.3</v>
      </c>
      <c r="BP11" s="695"/>
      <c r="BQ11" s="695"/>
      <c r="BR11" s="695"/>
      <c r="BS11" s="696">
        <v>2290</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321845</v>
      </c>
      <c r="CS11" s="658"/>
      <c r="CT11" s="658"/>
      <c r="CU11" s="658"/>
      <c r="CV11" s="658"/>
      <c r="CW11" s="658"/>
      <c r="CX11" s="658"/>
      <c r="CY11" s="659"/>
      <c r="CZ11" s="695">
        <v>5.7</v>
      </c>
      <c r="DA11" s="695"/>
      <c r="DB11" s="695"/>
      <c r="DC11" s="695"/>
      <c r="DD11" s="663">
        <v>20000</v>
      </c>
      <c r="DE11" s="658"/>
      <c r="DF11" s="658"/>
      <c r="DG11" s="658"/>
      <c r="DH11" s="658"/>
      <c r="DI11" s="658"/>
      <c r="DJ11" s="658"/>
      <c r="DK11" s="658"/>
      <c r="DL11" s="658"/>
      <c r="DM11" s="658"/>
      <c r="DN11" s="658"/>
      <c r="DO11" s="658"/>
      <c r="DP11" s="659"/>
      <c r="DQ11" s="663">
        <v>151625</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616</v>
      </c>
      <c r="S12" s="658"/>
      <c r="T12" s="658"/>
      <c r="U12" s="658"/>
      <c r="V12" s="658"/>
      <c r="W12" s="658"/>
      <c r="X12" s="658"/>
      <c r="Y12" s="659"/>
      <c r="Z12" s="695">
        <v>0</v>
      </c>
      <c r="AA12" s="695"/>
      <c r="AB12" s="695"/>
      <c r="AC12" s="695"/>
      <c r="AD12" s="696">
        <v>616</v>
      </c>
      <c r="AE12" s="696"/>
      <c r="AF12" s="696"/>
      <c r="AG12" s="696"/>
      <c r="AH12" s="696"/>
      <c r="AI12" s="696"/>
      <c r="AJ12" s="696"/>
      <c r="AK12" s="696"/>
      <c r="AL12" s="660">
        <v>0</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84487</v>
      </c>
      <c r="BH12" s="658"/>
      <c r="BI12" s="658"/>
      <c r="BJ12" s="658"/>
      <c r="BK12" s="658"/>
      <c r="BL12" s="658"/>
      <c r="BM12" s="658"/>
      <c r="BN12" s="659"/>
      <c r="BO12" s="695">
        <v>34.9</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187733</v>
      </c>
      <c r="CS12" s="658"/>
      <c r="CT12" s="658"/>
      <c r="CU12" s="658"/>
      <c r="CV12" s="658"/>
      <c r="CW12" s="658"/>
      <c r="CX12" s="658"/>
      <c r="CY12" s="659"/>
      <c r="CZ12" s="695">
        <v>3.3</v>
      </c>
      <c r="DA12" s="695"/>
      <c r="DB12" s="695"/>
      <c r="DC12" s="695"/>
      <c r="DD12" s="663">
        <v>5518</v>
      </c>
      <c r="DE12" s="658"/>
      <c r="DF12" s="658"/>
      <c r="DG12" s="658"/>
      <c r="DH12" s="658"/>
      <c r="DI12" s="658"/>
      <c r="DJ12" s="658"/>
      <c r="DK12" s="658"/>
      <c r="DL12" s="658"/>
      <c r="DM12" s="658"/>
      <c r="DN12" s="658"/>
      <c r="DO12" s="658"/>
      <c r="DP12" s="659"/>
      <c r="DQ12" s="663">
        <v>180817</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84487</v>
      </c>
      <c r="BH13" s="658"/>
      <c r="BI13" s="658"/>
      <c r="BJ13" s="658"/>
      <c r="BK13" s="658"/>
      <c r="BL13" s="658"/>
      <c r="BM13" s="658"/>
      <c r="BN13" s="659"/>
      <c r="BO13" s="695">
        <v>34.9</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349429</v>
      </c>
      <c r="CS13" s="658"/>
      <c r="CT13" s="658"/>
      <c r="CU13" s="658"/>
      <c r="CV13" s="658"/>
      <c r="CW13" s="658"/>
      <c r="CX13" s="658"/>
      <c r="CY13" s="659"/>
      <c r="CZ13" s="695">
        <v>6.2</v>
      </c>
      <c r="DA13" s="695"/>
      <c r="DB13" s="695"/>
      <c r="DC13" s="695"/>
      <c r="DD13" s="663">
        <v>113779</v>
      </c>
      <c r="DE13" s="658"/>
      <c r="DF13" s="658"/>
      <c r="DG13" s="658"/>
      <c r="DH13" s="658"/>
      <c r="DI13" s="658"/>
      <c r="DJ13" s="658"/>
      <c r="DK13" s="658"/>
      <c r="DL13" s="658"/>
      <c r="DM13" s="658"/>
      <c r="DN13" s="658"/>
      <c r="DO13" s="658"/>
      <c r="DP13" s="659"/>
      <c r="DQ13" s="663">
        <v>207878</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10572</v>
      </c>
      <c r="BH14" s="658"/>
      <c r="BI14" s="658"/>
      <c r="BJ14" s="658"/>
      <c r="BK14" s="658"/>
      <c r="BL14" s="658"/>
      <c r="BM14" s="658"/>
      <c r="BN14" s="659"/>
      <c r="BO14" s="695">
        <v>4.4000000000000004</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88035</v>
      </c>
      <c r="CS14" s="658"/>
      <c r="CT14" s="658"/>
      <c r="CU14" s="658"/>
      <c r="CV14" s="658"/>
      <c r="CW14" s="658"/>
      <c r="CX14" s="658"/>
      <c r="CY14" s="659"/>
      <c r="CZ14" s="695">
        <v>1.6</v>
      </c>
      <c r="DA14" s="695"/>
      <c r="DB14" s="695"/>
      <c r="DC14" s="695"/>
      <c r="DD14" s="663" t="s">
        <v>122</v>
      </c>
      <c r="DE14" s="658"/>
      <c r="DF14" s="658"/>
      <c r="DG14" s="658"/>
      <c r="DH14" s="658"/>
      <c r="DI14" s="658"/>
      <c r="DJ14" s="658"/>
      <c r="DK14" s="658"/>
      <c r="DL14" s="658"/>
      <c r="DM14" s="658"/>
      <c r="DN14" s="658"/>
      <c r="DO14" s="658"/>
      <c r="DP14" s="659"/>
      <c r="DQ14" s="663">
        <v>81635</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5004</v>
      </c>
      <c r="S15" s="658"/>
      <c r="T15" s="658"/>
      <c r="U15" s="658"/>
      <c r="V15" s="658"/>
      <c r="W15" s="658"/>
      <c r="X15" s="658"/>
      <c r="Y15" s="659"/>
      <c r="Z15" s="695">
        <v>0.1</v>
      </c>
      <c r="AA15" s="695"/>
      <c r="AB15" s="695"/>
      <c r="AC15" s="695"/>
      <c r="AD15" s="696">
        <v>5004</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16994</v>
      </c>
      <c r="BH15" s="658"/>
      <c r="BI15" s="658"/>
      <c r="BJ15" s="658"/>
      <c r="BK15" s="658"/>
      <c r="BL15" s="658"/>
      <c r="BM15" s="658"/>
      <c r="BN15" s="659"/>
      <c r="BO15" s="695">
        <v>7</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494393</v>
      </c>
      <c r="CS15" s="658"/>
      <c r="CT15" s="658"/>
      <c r="CU15" s="658"/>
      <c r="CV15" s="658"/>
      <c r="CW15" s="658"/>
      <c r="CX15" s="658"/>
      <c r="CY15" s="659"/>
      <c r="CZ15" s="695">
        <v>8.8000000000000007</v>
      </c>
      <c r="DA15" s="695"/>
      <c r="DB15" s="695"/>
      <c r="DC15" s="695"/>
      <c r="DD15" s="663">
        <v>246269</v>
      </c>
      <c r="DE15" s="658"/>
      <c r="DF15" s="658"/>
      <c r="DG15" s="658"/>
      <c r="DH15" s="658"/>
      <c r="DI15" s="658"/>
      <c r="DJ15" s="658"/>
      <c r="DK15" s="658"/>
      <c r="DL15" s="658"/>
      <c r="DM15" s="658"/>
      <c r="DN15" s="658"/>
      <c r="DO15" s="658"/>
      <c r="DP15" s="659"/>
      <c r="DQ15" s="663">
        <v>222506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4898</v>
      </c>
      <c r="S16" s="658"/>
      <c r="T16" s="658"/>
      <c r="U16" s="658"/>
      <c r="V16" s="658"/>
      <c r="W16" s="658"/>
      <c r="X16" s="658"/>
      <c r="Y16" s="659"/>
      <c r="Z16" s="695">
        <v>0.1</v>
      </c>
      <c r="AA16" s="695"/>
      <c r="AB16" s="695"/>
      <c r="AC16" s="695"/>
      <c r="AD16" s="696">
        <v>4898</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11057</v>
      </c>
      <c r="S17" s="658"/>
      <c r="T17" s="658"/>
      <c r="U17" s="658"/>
      <c r="V17" s="658"/>
      <c r="W17" s="658"/>
      <c r="X17" s="658"/>
      <c r="Y17" s="659"/>
      <c r="Z17" s="695">
        <v>0.2</v>
      </c>
      <c r="AA17" s="695"/>
      <c r="AB17" s="695"/>
      <c r="AC17" s="695"/>
      <c r="AD17" s="696">
        <v>11057</v>
      </c>
      <c r="AE17" s="696"/>
      <c r="AF17" s="696"/>
      <c r="AG17" s="696"/>
      <c r="AH17" s="696"/>
      <c r="AI17" s="696"/>
      <c r="AJ17" s="696"/>
      <c r="AK17" s="696"/>
      <c r="AL17" s="660">
        <v>0.5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491632</v>
      </c>
      <c r="CS17" s="658"/>
      <c r="CT17" s="658"/>
      <c r="CU17" s="658"/>
      <c r="CV17" s="658"/>
      <c r="CW17" s="658"/>
      <c r="CX17" s="658"/>
      <c r="CY17" s="659"/>
      <c r="CZ17" s="695">
        <v>8.6999999999999993</v>
      </c>
      <c r="DA17" s="695"/>
      <c r="DB17" s="695"/>
      <c r="DC17" s="695"/>
      <c r="DD17" s="663" t="s">
        <v>122</v>
      </c>
      <c r="DE17" s="658"/>
      <c r="DF17" s="658"/>
      <c r="DG17" s="658"/>
      <c r="DH17" s="658"/>
      <c r="DI17" s="658"/>
      <c r="DJ17" s="658"/>
      <c r="DK17" s="658"/>
      <c r="DL17" s="658"/>
      <c r="DM17" s="658"/>
      <c r="DN17" s="658"/>
      <c r="DO17" s="658"/>
      <c r="DP17" s="659"/>
      <c r="DQ17" s="663">
        <v>466685</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1585</v>
      </c>
      <c r="S18" s="658"/>
      <c r="T18" s="658"/>
      <c r="U18" s="658"/>
      <c r="V18" s="658"/>
      <c r="W18" s="658"/>
      <c r="X18" s="658"/>
      <c r="Y18" s="659"/>
      <c r="Z18" s="695">
        <v>0</v>
      </c>
      <c r="AA18" s="695"/>
      <c r="AB18" s="695"/>
      <c r="AC18" s="695"/>
      <c r="AD18" s="696">
        <v>1585</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9472</v>
      </c>
      <c r="S19" s="658"/>
      <c r="T19" s="658"/>
      <c r="U19" s="658"/>
      <c r="V19" s="658"/>
      <c r="W19" s="658"/>
      <c r="X19" s="658"/>
      <c r="Y19" s="659"/>
      <c r="Z19" s="695">
        <v>0.2</v>
      </c>
      <c r="AA19" s="695"/>
      <c r="AB19" s="695"/>
      <c r="AC19" s="695"/>
      <c r="AD19" s="696">
        <v>9472</v>
      </c>
      <c r="AE19" s="696"/>
      <c r="AF19" s="696"/>
      <c r="AG19" s="696"/>
      <c r="AH19" s="696"/>
      <c r="AI19" s="696"/>
      <c r="AJ19" s="696"/>
      <c r="AK19" s="696"/>
      <c r="AL19" s="660">
        <v>0.5</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22694</v>
      </c>
      <c r="BH19" s="658"/>
      <c r="BI19" s="658"/>
      <c r="BJ19" s="658"/>
      <c r="BK19" s="658"/>
      <c r="BL19" s="658"/>
      <c r="BM19" s="658"/>
      <c r="BN19" s="659"/>
      <c r="BO19" s="695">
        <v>9.4</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262</v>
      </c>
      <c r="C20" s="733"/>
      <c r="D20" s="733"/>
      <c r="E20" s="733"/>
      <c r="F20" s="733"/>
      <c r="G20" s="733"/>
      <c r="H20" s="733"/>
      <c r="I20" s="733"/>
      <c r="J20" s="733"/>
      <c r="K20" s="733"/>
      <c r="L20" s="733"/>
      <c r="M20" s="733"/>
      <c r="N20" s="733"/>
      <c r="O20" s="733"/>
      <c r="P20" s="733"/>
      <c r="Q20" s="734"/>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22694</v>
      </c>
      <c r="BH20" s="658"/>
      <c r="BI20" s="658"/>
      <c r="BJ20" s="658"/>
      <c r="BK20" s="658"/>
      <c r="BL20" s="658"/>
      <c r="BM20" s="658"/>
      <c r="BN20" s="659"/>
      <c r="BO20" s="695">
        <v>9.4</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5638793</v>
      </c>
      <c r="CS20" s="658"/>
      <c r="CT20" s="658"/>
      <c r="CU20" s="658"/>
      <c r="CV20" s="658"/>
      <c r="CW20" s="658"/>
      <c r="CX20" s="658"/>
      <c r="CY20" s="659"/>
      <c r="CZ20" s="695">
        <v>100</v>
      </c>
      <c r="DA20" s="695"/>
      <c r="DB20" s="695"/>
      <c r="DC20" s="695"/>
      <c r="DD20" s="663">
        <v>1516923</v>
      </c>
      <c r="DE20" s="658"/>
      <c r="DF20" s="658"/>
      <c r="DG20" s="658"/>
      <c r="DH20" s="658"/>
      <c r="DI20" s="658"/>
      <c r="DJ20" s="658"/>
      <c r="DK20" s="658"/>
      <c r="DL20" s="658"/>
      <c r="DM20" s="658"/>
      <c r="DN20" s="658"/>
      <c r="DO20" s="658"/>
      <c r="DP20" s="659"/>
      <c r="DQ20" s="663">
        <v>3542092</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1818949</v>
      </c>
      <c r="S21" s="658"/>
      <c r="T21" s="658"/>
      <c r="U21" s="658"/>
      <c r="V21" s="658"/>
      <c r="W21" s="658"/>
      <c r="X21" s="658"/>
      <c r="Y21" s="659"/>
      <c r="Z21" s="695">
        <v>32</v>
      </c>
      <c r="AA21" s="695"/>
      <c r="AB21" s="695"/>
      <c r="AC21" s="695"/>
      <c r="AD21" s="696">
        <v>1687443</v>
      </c>
      <c r="AE21" s="696"/>
      <c r="AF21" s="696"/>
      <c r="AG21" s="696"/>
      <c r="AH21" s="696"/>
      <c r="AI21" s="696"/>
      <c r="AJ21" s="696"/>
      <c r="AK21" s="696"/>
      <c r="AL21" s="660">
        <v>81.400000000000006</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22694</v>
      </c>
      <c r="BH21" s="658"/>
      <c r="BI21" s="658"/>
      <c r="BJ21" s="658"/>
      <c r="BK21" s="658"/>
      <c r="BL21" s="658"/>
      <c r="BM21" s="658"/>
      <c r="BN21" s="659"/>
      <c r="BO21" s="695">
        <v>9.4</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1687443</v>
      </c>
      <c r="S22" s="658"/>
      <c r="T22" s="658"/>
      <c r="U22" s="658"/>
      <c r="V22" s="658"/>
      <c r="W22" s="658"/>
      <c r="X22" s="658"/>
      <c r="Y22" s="659"/>
      <c r="Z22" s="695">
        <v>29.7</v>
      </c>
      <c r="AA22" s="695"/>
      <c r="AB22" s="695"/>
      <c r="AC22" s="695"/>
      <c r="AD22" s="696">
        <v>1687443</v>
      </c>
      <c r="AE22" s="696"/>
      <c r="AF22" s="696"/>
      <c r="AG22" s="696"/>
      <c r="AH22" s="696"/>
      <c r="AI22" s="696"/>
      <c r="AJ22" s="696"/>
      <c r="AK22" s="696"/>
      <c r="AL22" s="660">
        <v>81.400000000000006</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131506</v>
      </c>
      <c r="S23" s="658"/>
      <c r="T23" s="658"/>
      <c r="U23" s="658"/>
      <c r="V23" s="658"/>
      <c r="W23" s="658"/>
      <c r="X23" s="658"/>
      <c r="Y23" s="659"/>
      <c r="Z23" s="695">
        <v>2.2999999999999998</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279</v>
      </c>
      <c r="CE24" s="716"/>
      <c r="CF24" s="716"/>
      <c r="CG24" s="716"/>
      <c r="CH24" s="716"/>
      <c r="CI24" s="716"/>
      <c r="CJ24" s="716"/>
      <c r="CK24" s="716"/>
      <c r="CL24" s="716"/>
      <c r="CM24" s="716"/>
      <c r="CN24" s="716"/>
      <c r="CO24" s="716"/>
      <c r="CP24" s="716"/>
      <c r="CQ24" s="717"/>
      <c r="CR24" s="712">
        <v>1217985</v>
      </c>
      <c r="CS24" s="713"/>
      <c r="CT24" s="713"/>
      <c r="CU24" s="713"/>
      <c r="CV24" s="713"/>
      <c r="CW24" s="713"/>
      <c r="CX24" s="713"/>
      <c r="CY24" s="738"/>
      <c r="CZ24" s="739">
        <v>21.6</v>
      </c>
      <c r="DA24" s="721"/>
      <c r="DB24" s="721"/>
      <c r="DC24" s="741"/>
      <c r="DD24" s="737">
        <v>1027718</v>
      </c>
      <c r="DE24" s="713"/>
      <c r="DF24" s="713"/>
      <c r="DG24" s="713"/>
      <c r="DH24" s="713"/>
      <c r="DI24" s="713"/>
      <c r="DJ24" s="713"/>
      <c r="DK24" s="738"/>
      <c r="DL24" s="737">
        <v>955812</v>
      </c>
      <c r="DM24" s="713"/>
      <c r="DN24" s="713"/>
      <c r="DO24" s="713"/>
      <c r="DP24" s="713"/>
      <c r="DQ24" s="713"/>
      <c r="DR24" s="713"/>
      <c r="DS24" s="713"/>
      <c r="DT24" s="713"/>
      <c r="DU24" s="713"/>
      <c r="DV24" s="738"/>
      <c r="DW24" s="739">
        <v>46</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2194129</v>
      </c>
      <c r="S25" s="658"/>
      <c r="T25" s="658"/>
      <c r="U25" s="658"/>
      <c r="V25" s="658"/>
      <c r="W25" s="658"/>
      <c r="X25" s="658"/>
      <c r="Y25" s="659"/>
      <c r="Z25" s="695">
        <v>38.6</v>
      </c>
      <c r="AA25" s="695"/>
      <c r="AB25" s="695"/>
      <c r="AC25" s="695"/>
      <c r="AD25" s="696">
        <v>2062623</v>
      </c>
      <c r="AE25" s="696"/>
      <c r="AF25" s="696"/>
      <c r="AG25" s="696"/>
      <c r="AH25" s="696"/>
      <c r="AI25" s="696"/>
      <c r="AJ25" s="696"/>
      <c r="AK25" s="696"/>
      <c r="AL25" s="660">
        <v>99.5</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545823</v>
      </c>
      <c r="CS25" s="670"/>
      <c r="CT25" s="670"/>
      <c r="CU25" s="670"/>
      <c r="CV25" s="670"/>
      <c r="CW25" s="670"/>
      <c r="CX25" s="670"/>
      <c r="CY25" s="671"/>
      <c r="CZ25" s="660">
        <v>9.6999999999999993</v>
      </c>
      <c r="DA25" s="672"/>
      <c r="DB25" s="672"/>
      <c r="DC25" s="673"/>
      <c r="DD25" s="663">
        <v>493700</v>
      </c>
      <c r="DE25" s="670"/>
      <c r="DF25" s="670"/>
      <c r="DG25" s="670"/>
      <c r="DH25" s="670"/>
      <c r="DI25" s="670"/>
      <c r="DJ25" s="670"/>
      <c r="DK25" s="671"/>
      <c r="DL25" s="663">
        <v>475449</v>
      </c>
      <c r="DM25" s="670"/>
      <c r="DN25" s="670"/>
      <c r="DO25" s="670"/>
      <c r="DP25" s="670"/>
      <c r="DQ25" s="670"/>
      <c r="DR25" s="670"/>
      <c r="DS25" s="670"/>
      <c r="DT25" s="670"/>
      <c r="DU25" s="670"/>
      <c r="DV25" s="671"/>
      <c r="DW25" s="660">
        <v>22.9</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296566</v>
      </c>
      <c r="CS26" s="658"/>
      <c r="CT26" s="658"/>
      <c r="CU26" s="658"/>
      <c r="CV26" s="658"/>
      <c r="CW26" s="658"/>
      <c r="CX26" s="658"/>
      <c r="CY26" s="659"/>
      <c r="CZ26" s="660">
        <v>5.3</v>
      </c>
      <c r="DA26" s="672"/>
      <c r="DB26" s="672"/>
      <c r="DC26" s="673"/>
      <c r="DD26" s="663">
        <v>266576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2593</v>
      </c>
      <c r="S27" s="658"/>
      <c r="T27" s="658"/>
      <c r="U27" s="658"/>
      <c r="V27" s="658"/>
      <c r="W27" s="658"/>
      <c r="X27" s="658"/>
      <c r="Y27" s="659"/>
      <c r="Z27" s="695">
        <v>0</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241913</v>
      </c>
      <c r="BH27" s="658"/>
      <c r="BI27" s="658"/>
      <c r="BJ27" s="658"/>
      <c r="BK27" s="658"/>
      <c r="BL27" s="658"/>
      <c r="BM27" s="658"/>
      <c r="BN27" s="659"/>
      <c r="BO27" s="695">
        <v>100</v>
      </c>
      <c r="BP27" s="695"/>
      <c r="BQ27" s="695"/>
      <c r="BR27" s="695"/>
      <c r="BS27" s="696">
        <v>3409</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180573</v>
      </c>
      <c r="CS27" s="670"/>
      <c r="CT27" s="670"/>
      <c r="CU27" s="670"/>
      <c r="CV27" s="670"/>
      <c r="CW27" s="670"/>
      <c r="CX27" s="670"/>
      <c r="CY27" s="671"/>
      <c r="CZ27" s="660">
        <v>3.2</v>
      </c>
      <c r="DA27" s="672"/>
      <c r="DB27" s="672"/>
      <c r="DC27" s="673"/>
      <c r="DD27" s="663">
        <v>67376</v>
      </c>
      <c r="DE27" s="670"/>
      <c r="DF27" s="670"/>
      <c r="DG27" s="670"/>
      <c r="DH27" s="670"/>
      <c r="DI27" s="670"/>
      <c r="DJ27" s="670"/>
      <c r="DK27" s="671"/>
      <c r="DL27" s="663">
        <v>28441</v>
      </c>
      <c r="DM27" s="670"/>
      <c r="DN27" s="670"/>
      <c r="DO27" s="670"/>
      <c r="DP27" s="670"/>
      <c r="DQ27" s="670"/>
      <c r="DR27" s="670"/>
      <c r="DS27" s="670"/>
      <c r="DT27" s="670"/>
      <c r="DU27" s="670"/>
      <c r="DV27" s="671"/>
      <c r="DW27" s="660">
        <v>1.4</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61302</v>
      </c>
      <c r="S28" s="658"/>
      <c r="T28" s="658"/>
      <c r="U28" s="658"/>
      <c r="V28" s="658"/>
      <c r="W28" s="658"/>
      <c r="X28" s="658"/>
      <c r="Y28" s="659"/>
      <c r="Z28" s="695">
        <v>1.1000000000000001</v>
      </c>
      <c r="AA28" s="695"/>
      <c r="AB28" s="695"/>
      <c r="AC28" s="695"/>
      <c r="AD28" s="696">
        <v>944</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491589</v>
      </c>
      <c r="CS28" s="658"/>
      <c r="CT28" s="658"/>
      <c r="CU28" s="658"/>
      <c r="CV28" s="658"/>
      <c r="CW28" s="658"/>
      <c r="CX28" s="658"/>
      <c r="CY28" s="659"/>
      <c r="CZ28" s="660">
        <v>8.6999999999999993</v>
      </c>
      <c r="DA28" s="672"/>
      <c r="DB28" s="672"/>
      <c r="DC28" s="673"/>
      <c r="DD28" s="663">
        <v>466642</v>
      </c>
      <c r="DE28" s="658"/>
      <c r="DF28" s="658"/>
      <c r="DG28" s="658"/>
      <c r="DH28" s="658"/>
      <c r="DI28" s="658"/>
      <c r="DJ28" s="658"/>
      <c r="DK28" s="659"/>
      <c r="DL28" s="663">
        <v>451922</v>
      </c>
      <c r="DM28" s="658"/>
      <c r="DN28" s="658"/>
      <c r="DO28" s="658"/>
      <c r="DP28" s="658"/>
      <c r="DQ28" s="658"/>
      <c r="DR28" s="658"/>
      <c r="DS28" s="658"/>
      <c r="DT28" s="658"/>
      <c r="DU28" s="658"/>
      <c r="DV28" s="659"/>
      <c r="DW28" s="660">
        <v>21.8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7106</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491552</v>
      </c>
      <c r="CS29" s="670"/>
      <c r="CT29" s="670"/>
      <c r="CU29" s="670"/>
      <c r="CV29" s="670"/>
      <c r="CW29" s="670"/>
      <c r="CX29" s="670"/>
      <c r="CY29" s="671"/>
      <c r="CZ29" s="660">
        <v>8.6999999999999993</v>
      </c>
      <c r="DA29" s="672"/>
      <c r="DB29" s="672"/>
      <c r="DC29" s="673"/>
      <c r="DD29" s="663">
        <v>466605</v>
      </c>
      <c r="DE29" s="670"/>
      <c r="DF29" s="670"/>
      <c r="DG29" s="670"/>
      <c r="DH29" s="670"/>
      <c r="DI29" s="670"/>
      <c r="DJ29" s="670"/>
      <c r="DK29" s="671"/>
      <c r="DL29" s="663">
        <v>451885</v>
      </c>
      <c r="DM29" s="670"/>
      <c r="DN29" s="670"/>
      <c r="DO29" s="670"/>
      <c r="DP29" s="670"/>
      <c r="DQ29" s="670"/>
      <c r="DR29" s="670"/>
      <c r="DS29" s="670"/>
      <c r="DT29" s="670"/>
      <c r="DU29" s="670"/>
      <c r="DV29" s="671"/>
      <c r="DW29" s="660">
        <v>21.8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434208</v>
      </c>
      <c r="S30" s="658"/>
      <c r="T30" s="658"/>
      <c r="U30" s="658"/>
      <c r="V30" s="658"/>
      <c r="W30" s="658"/>
      <c r="X30" s="658"/>
      <c r="Y30" s="659"/>
      <c r="Z30" s="695">
        <v>7.6</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9"/>
      <c r="BI30" s="729"/>
      <c r="BJ30" s="729"/>
      <c r="BK30" s="729"/>
      <c r="BL30" s="729"/>
      <c r="BM30" s="729"/>
      <c r="BN30" s="729"/>
      <c r="BO30" s="729"/>
      <c r="BP30" s="729"/>
      <c r="BQ30" s="730"/>
      <c r="BR30" s="709"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480161</v>
      </c>
      <c r="CS30" s="658"/>
      <c r="CT30" s="658"/>
      <c r="CU30" s="658"/>
      <c r="CV30" s="658"/>
      <c r="CW30" s="658"/>
      <c r="CX30" s="658"/>
      <c r="CY30" s="659"/>
      <c r="CZ30" s="660">
        <v>8.5</v>
      </c>
      <c r="DA30" s="672"/>
      <c r="DB30" s="672"/>
      <c r="DC30" s="673"/>
      <c r="DD30" s="663">
        <v>456311</v>
      </c>
      <c r="DE30" s="658"/>
      <c r="DF30" s="658"/>
      <c r="DG30" s="658"/>
      <c r="DH30" s="658"/>
      <c r="DI30" s="658"/>
      <c r="DJ30" s="658"/>
      <c r="DK30" s="659"/>
      <c r="DL30" s="663">
        <v>441591</v>
      </c>
      <c r="DM30" s="658"/>
      <c r="DN30" s="658"/>
      <c r="DO30" s="658"/>
      <c r="DP30" s="658"/>
      <c r="DQ30" s="658"/>
      <c r="DR30" s="658"/>
      <c r="DS30" s="658"/>
      <c r="DT30" s="658"/>
      <c r="DU30" s="658"/>
      <c r="DV30" s="659"/>
      <c r="DW30" s="660">
        <v>21.3</v>
      </c>
      <c r="DX30" s="672"/>
      <c r="DY30" s="672"/>
      <c r="DZ30" s="672"/>
      <c r="EA30" s="672"/>
      <c r="EB30" s="672"/>
      <c r="EC30" s="684"/>
    </row>
    <row r="31" spans="2:133" ht="11.25" customHeight="1" x14ac:dyDescent="0.15">
      <c r="B31" s="732" t="s">
        <v>297</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298</v>
      </c>
      <c r="AQ31" s="724"/>
      <c r="AR31" s="724"/>
      <c r="AS31" s="724"/>
      <c r="AT31" s="725" t="s">
        <v>299</v>
      </c>
      <c r="AU31" s="206"/>
      <c r="AV31" s="206"/>
      <c r="AW31" s="206"/>
      <c r="AX31" s="715" t="s">
        <v>177</v>
      </c>
      <c r="AY31" s="716"/>
      <c r="AZ31" s="716"/>
      <c r="BA31" s="716"/>
      <c r="BB31" s="716"/>
      <c r="BC31" s="716"/>
      <c r="BD31" s="716"/>
      <c r="BE31" s="716"/>
      <c r="BF31" s="717"/>
      <c r="BG31" s="719">
        <v>99.8</v>
      </c>
      <c r="BH31" s="720"/>
      <c r="BI31" s="720"/>
      <c r="BJ31" s="720"/>
      <c r="BK31" s="720"/>
      <c r="BL31" s="720"/>
      <c r="BM31" s="721">
        <v>99.3</v>
      </c>
      <c r="BN31" s="720"/>
      <c r="BO31" s="720"/>
      <c r="BP31" s="720"/>
      <c r="BQ31" s="722"/>
      <c r="BR31" s="719">
        <v>99.8</v>
      </c>
      <c r="BS31" s="720"/>
      <c r="BT31" s="720"/>
      <c r="BU31" s="720"/>
      <c r="BV31" s="720"/>
      <c r="BW31" s="720"/>
      <c r="BX31" s="721">
        <v>99.2</v>
      </c>
      <c r="BY31" s="720"/>
      <c r="BZ31" s="720"/>
      <c r="CA31" s="720"/>
      <c r="CB31" s="722"/>
      <c r="CD31" s="678"/>
      <c r="CE31" s="679"/>
      <c r="CF31" s="654" t="s">
        <v>300</v>
      </c>
      <c r="CG31" s="655"/>
      <c r="CH31" s="655"/>
      <c r="CI31" s="655"/>
      <c r="CJ31" s="655"/>
      <c r="CK31" s="655"/>
      <c r="CL31" s="655"/>
      <c r="CM31" s="655"/>
      <c r="CN31" s="655"/>
      <c r="CO31" s="655"/>
      <c r="CP31" s="655"/>
      <c r="CQ31" s="656"/>
      <c r="CR31" s="657">
        <v>11391</v>
      </c>
      <c r="CS31" s="670"/>
      <c r="CT31" s="670"/>
      <c r="CU31" s="670"/>
      <c r="CV31" s="670"/>
      <c r="CW31" s="670"/>
      <c r="CX31" s="670"/>
      <c r="CY31" s="671"/>
      <c r="CZ31" s="660">
        <v>0.2</v>
      </c>
      <c r="DA31" s="672"/>
      <c r="DB31" s="672"/>
      <c r="DC31" s="673"/>
      <c r="DD31" s="663">
        <v>10294</v>
      </c>
      <c r="DE31" s="670"/>
      <c r="DF31" s="670"/>
      <c r="DG31" s="670"/>
      <c r="DH31" s="670"/>
      <c r="DI31" s="670"/>
      <c r="DJ31" s="670"/>
      <c r="DK31" s="671"/>
      <c r="DL31" s="663">
        <v>10294</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281497</v>
      </c>
      <c r="S32" s="658"/>
      <c r="T32" s="658"/>
      <c r="U32" s="658"/>
      <c r="V32" s="658"/>
      <c r="W32" s="658"/>
      <c r="X32" s="658"/>
      <c r="Y32" s="659"/>
      <c r="Z32" s="695">
        <v>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302</v>
      </c>
      <c r="AX32" s="654" t="s">
        <v>303</v>
      </c>
      <c r="AY32" s="655"/>
      <c r="AZ32" s="655"/>
      <c r="BA32" s="655"/>
      <c r="BB32" s="655"/>
      <c r="BC32" s="655"/>
      <c r="BD32" s="655"/>
      <c r="BE32" s="655"/>
      <c r="BF32" s="656"/>
      <c r="BG32" s="728">
        <v>99.8</v>
      </c>
      <c r="BH32" s="670"/>
      <c r="BI32" s="670"/>
      <c r="BJ32" s="670"/>
      <c r="BK32" s="670"/>
      <c r="BL32" s="670"/>
      <c r="BM32" s="661">
        <v>98.9</v>
      </c>
      <c r="BN32" s="670"/>
      <c r="BO32" s="670"/>
      <c r="BP32" s="670"/>
      <c r="BQ32" s="693"/>
      <c r="BR32" s="728">
        <v>99.9</v>
      </c>
      <c r="BS32" s="670"/>
      <c r="BT32" s="670"/>
      <c r="BU32" s="670"/>
      <c r="BV32" s="670"/>
      <c r="BW32" s="670"/>
      <c r="BX32" s="661">
        <v>98.8</v>
      </c>
      <c r="BY32" s="670"/>
      <c r="BZ32" s="670"/>
      <c r="CA32" s="670"/>
      <c r="CB32" s="693"/>
      <c r="CD32" s="680"/>
      <c r="CE32" s="681"/>
      <c r="CF32" s="654" t="s">
        <v>304</v>
      </c>
      <c r="CG32" s="655"/>
      <c r="CH32" s="655"/>
      <c r="CI32" s="655"/>
      <c r="CJ32" s="655"/>
      <c r="CK32" s="655"/>
      <c r="CL32" s="655"/>
      <c r="CM32" s="655"/>
      <c r="CN32" s="655"/>
      <c r="CO32" s="655"/>
      <c r="CP32" s="655"/>
      <c r="CQ32" s="656"/>
      <c r="CR32" s="657">
        <v>37</v>
      </c>
      <c r="CS32" s="658"/>
      <c r="CT32" s="658"/>
      <c r="CU32" s="658"/>
      <c r="CV32" s="658"/>
      <c r="CW32" s="658"/>
      <c r="CX32" s="658"/>
      <c r="CY32" s="659"/>
      <c r="CZ32" s="660">
        <v>0</v>
      </c>
      <c r="DA32" s="672"/>
      <c r="DB32" s="672"/>
      <c r="DC32" s="673"/>
      <c r="DD32" s="663">
        <v>37</v>
      </c>
      <c r="DE32" s="658"/>
      <c r="DF32" s="658"/>
      <c r="DG32" s="658"/>
      <c r="DH32" s="658"/>
      <c r="DI32" s="658"/>
      <c r="DJ32" s="658"/>
      <c r="DK32" s="659"/>
      <c r="DL32" s="663">
        <v>37</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8229</v>
      </c>
      <c r="S33" s="658"/>
      <c r="T33" s="658"/>
      <c r="U33" s="658"/>
      <c r="V33" s="658"/>
      <c r="W33" s="658"/>
      <c r="X33" s="658"/>
      <c r="Y33" s="659"/>
      <c r="Z33" s="695">
        <v>0.1</v>
      </c>
      <c r="AA33" s="695"/>
      <c r="AB33" s="695"/>
      <c r="AC33" s="695"/>
      <c r="AD33" s="696">
        <v>6542</v>
      </c>
      <c r="AE33" s="696"/>
      <c r="AF33" s="696"/>
      <c r="AG33" s="696"/>
      <c r="AH33" s="696"/>
      <c r="AI33" s="696"/>
      <c r="AJ33" s="696"/>
      <c r="AK33" s="696"/>
      <c r="AL33" s="660">
        <v>0.3</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99.8</v>
      </c>
      <c r="BH33" s="642"/>
      <c r="BI33" s="642"/>
      <c r="BJ33" s="642"/>
      <c r="BK33" s="642"/>
      <c r="BL33" s="642"/>
      <c r="BM33" s="688">
        <v>99.5</v>
      </c>
      <c r="BN33" s="642"/>
      <c r="BO33" s="642"/>
      <c r="BP33" s="642"/>
      <c r="BQ33" s="705"/>
      <c r="BR33" s="718">
        <v>99.7</v>
      </c>
      <c r="BS33" s="642"/>
      <c r="BT33" s="642"/>
      <c r="BU33" s="642"/>
      <c r="BV33" s="642"/>
      <c r="BW33" s="642"/>
      <c r="BX33" s="688">
        <v>99.4</v>
      </c>
      <c r="BY33" s="642"/>
      <c r="BZ33" s="642"/>
      <c r="CA33" s="642"/>
      <c r="CB33" s="705"/>
      <c r="CD33" s="654" t="s">
        <v>307</v>
      </c>
      <c r="CE33" s="655"/>
      <c r="CF33" s="655"/>
      <c r="CG33" s="655"/>
      <c r="CH33" s="655"/>
      <c r="CI33" s="655"/>
      <c r="CJ33" s="655"/>
      <c r="CK33" s="655"/>
      <c r="CL33" s="655"/>
      <c r="CM33" s="655"/>
      <c r="CN33" s="655"/>
      <c r="CO33" s="655"/>
      <c r="CP33" s="655"/>
      <c r="CQ33" s="656"/>
      <c r="CR33" s="657">
        <v>2903885</v>
      </c>
      <c r="CS33" s="670"/>
      <c r="CT33" s="670"/>
      <c r="CU33" s="670"/>
      <c r="CV33" s="670"/>
      <c r="CW33" s="670"/>
      <c r="CX33" s="670"/>
      <c r="CY33" s="671"/>
      <c r="CZ33" s="660">
        <v>51.5</v>
      </c>
      <c r="DA33" s="672"/>
      <c r="DB33" s="672"/>
      <c r="DC33" s="673"/>
      <c r="DD33" s="663">
        <v>2200558</v>
      </c>
      <c r="DE33" s="670"/>
      <c r="DF33" s="670"/>
      <c r="DG33" s="670"/>
      <c r="DH33" s="670"/>
      <c r="DI33" s="670"/>
      <c r="DJ33" s="670"/>
      <c r="DK33" s="671"/>
      <c r="DL33" s="663">
        <v>921331</v>
      </c>
      <c r="DM33" s="670"/>
      <c r="DN33" s="670"/>
      <c r="DO33" s="670"/>
      <c r="DP33" s="670"/>
      <c r="DQ33" s="670"/>
      <c r="DR33" s="670"/>
      <c r="DS33" s="670"/>
      <c r="DT33" s="670"/>
      <c r="DU33" s="670"/>
      <c r="DV33" s="671"/>
      <c r="DW33" s="660">
        <v>44.4</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1468008</v>
      </c>
      <c r="S34" s="658"/>
      <c r="T34" s="658"/>
      <c r="U34" s="658"/>
      <c r="V34" s="658"/>
      <c r="W34" s="658"/>
      <c r="X34" s="658"/>
      <c r="Y34" s="659"/>
      <c r="Z34" s="695">
        <v>25.8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943876</v>
      </c>
      <c r="CS34" s="658"/>
      <c r="CT34" s="658"/>
      <c r="CU34" s="658"/>
      <c r="CV34" s="658"/>
      <c r="CW34" s="658"/>
      <c r="CX34" s="658"/>
      <c r="CY34" s="659"/>
      <c r="CZ34" s="660">
        <v>16.7</v>
      </c>
      <c r="DA34" s="672"/>
      <c r="DB34" s="672"/>
      <c r="DC34" s="673"/>
      <c r="DD34" s="663">
        <v>825647</v>
      </c>
      <c r="DE34" s="658"/>
      <c r="DF34" s="658"/>
      <c r="DG34" s="658"/>
      <c r="DH34" s="658"/>
      <c r="DI34" s="658"/>
      <c r="DJ34" s="658"/>
      <c r="DK34" s="659"/>
      <c r="DL34" s="663">
        <v>494585</v>
      </c>
      <c r="DM34" s="658"/>
      <c r="DN34" s="658"/>
      <c r="DO34" s="658"/>
      <c r="DP34" s="658"/>
      <c r="DQ34" s="658"/>
      <c r="DR34" s="658"/>
      <c r="DS34" s="658"/>
      <c r="DT34" s="658"/>
      <c r="DU34" s="658"/>
      <c r="DV34" s="659"/>
      <c r="DW34" s="660">
        <v>23.8</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184314</v>
      </c>
      <c r="S35" s="658"/>
      <c r="T35" s="658"/>
      <c r="U35" s="658"/>
      <c r="V35" s="658"/>
      <c r="W35" s="658"/>
      <c r="X35" s="658"/>
      <c r="Y35" s="659"/>
      <c r="Z35" s="695">
        <v>3.2</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48751</v>
      </c>
      <c r="CS35" s="670"/>
      <c r="CT35" s="670"/>
      <c r="CU35" s="670"/>
      <c r="CV35" s="670"/>
      <c r="CW35" s="670"/>
      <c r="CX35" s="670"/>
      <c r="CY35" s="671"/>
      <c r="CZ35" s="660">
        <v>0.9</v>
      </c>
      <c r="DA35" s="672"/>
      <c r="DB35" s="672"/>
      <c r="DC35" s="673"/>
      <c r="DD35" s="663">
        <v>36342</v>
      </c>
      <c r="DE35" s="670"/>
      <c r="DF35" s="670"/>
      <c r="DG35" s="670"/>
      <c r="DH35" s="670"/>
      <c r="DI35" s="670"/>
      <c r="DJ35" s="670"/>
      <c r="DK35" s="671"/>
      <c r="DL35" s="663">
        <v>28012</v>
      </c>
      <c r="DM35" s="670"/>
      <c r="DN35" s="670"/>
      <c r="DO35" s="670"/>
      <c r="DP35" s="670"/>
      <c r="DQ35" s="670"/>
      <c r="DR35" s="670"/>
      <c r="DS35" s="670"/>
      <c r="DT35" s="670"/>
      <c r="DU35" s="670"/>
      <c r="DV35" s="671"/>
      <c r="DW35" s="660">
        <v>1.3</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75464</v>
      </c>
      <c r="S36" s="658"/>
      <c r="T36" s="658"/>
      <c r="U36" s="658"/>
      <c r="V36" s="658"/>
      <c r="W36" s="658"/>
      <c r="X36" s="658"/>
      <c r="Y36" s="659"/>
      <c r="Z36" s="695">
        <v>1.3</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190373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596</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1012938</v>
      </c>
      <c r="CS36" s="658"/>
      <c r="CT36" s="658"/>
      <c r="CU36" s="658"/>
      <c r="CV36" s="658"/>
      <c r="CW36" s="658"/>
      <c r="CX36" s="658"/>
      <c r="CY36" s="659"/>
      <c r="CZ36" s="660">
        <v>18</v>
      </c>
      <c r="DA36" s="672"/>
      <c r="DB36" s="672"/>
      <c r="DC36" s="673"/>
      <c r="DD36" s="663">
        <v>745451</v>
      </c>
      <c r="DE36" s="658"/>
      <c r="DF36" s="658"/>
      <c r="DG36" s="658"/>
      <c r="DH36" s="658"/>
      <c r="DI36" s="658"/>
      <c r="DJ36" s="658"/>
      <c r="DK36" s="659"/>
      <c r="DL36" s="663">
        <v>277181</v>
      </c>
      <c r="DM36" s="658"/>
      <c r="DN36" s="658"/>
      <c r="DO36" s="658"/>
      <c r="DP36" s="658"/>
      <c r="DQ36" s="658"/>
      <c r="DR36" s="658"/>
      <c r="DS36" s="658"/>
      <c r="DT36" s="658"/>
      <c r="DU36" s="658"/>
      <c r="DV36" s="659"/>
      <c r="DW36" s="660">
        <v>13.3</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39133</v>
      </c>
      <c r="S37" s="658"/>
      <c r="T37" s="658"/>
      <c r="U37" s="658"/>
      <c r="V37" s="658"/>
      <c r="W37" s="658"/>
      <c r="X37" s="658"/>
      <c r="Y37" s="659"/>
      <c r="Z37" s="695">
        <v>0.7</v>
      </c>
      <c r="AA37" s="695"/>
      <c r="AB37" s="695"/>
      <c r="AC37" s="695"/>
      <c r="AD37" s="696">
        <v>3492</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35524</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596</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245534</v>
      </c>
      <c r="CS37" s="670"/>
      <c r="CT37" s="670"/>
      <c r="CU37" s="670"/>
      <c r="CV37" s="670"/>
      <c r="CW37" s="670"/>
      <c r="CX37" s="670"/>
      <c r="CY37" s="671"/>
      <c r="CZ37" s="660">
        <v>4.4000000000000004</v>
      </c>
      <c r="DA37" s="672"/>
      <c r="DB37" s="672"/>
      <c r="DC37" s="673"/>
      <c r="DD37" s="663">
        <v>165533</v>
      </c>
      <c r="DE37" s="670"/>
      <c r="DF37" s="670"/>
      <c r="DG37" s="670"/>
      <c r="DH37" s="670"/>
      <c r="DI37" s="670"/>
      <c r="DJ37" s="670"/>
      <c r="DK37" s="671"/>
      <c r="DL37" s="663">
        <v>164637</v>
      </c>
      <c r="DM37" s="670"/>
      <c r="DN37" s="670"/>
      <c r="DO37" s="670"/>
      <c r="DP37" s="670"/>
      <c r="DQ37" s="670"/>
      <c r="DR37" s="670"/>
      <c r="DS37" s="670"/>
      <c r="DT37" s="670"/>
      <c r="DU37" s="670"/>
      <c r="DV37" s="671"/>
      <c r="DW37" s="660">
        <v>7.9</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929303</v>
      </c>
      <c r="S38" s="658"/>
      <c r="T38" s="658"/>
      <c r="U38" s="658"/>
      <c r="V38" s="658"/>
      <c r="W38" s="658"/>
      <c r="X38" s="658"/>
      <c r="Y38" s="659"/>
      <c r="Z38" s="695">
        <v>16.3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2538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329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152311</v>
      </c>
      <c r="CS38" s="658"/>
      <c r="CT38" s="658"/>
      <c r="CU38" s="658"/>
      <c r="CV38" s="658"/>
      <c r="CW38" s="658"/>
      <c r="CX38" s="658"/>
      <c r="CY38" s="659"/>
      <c r="CZ38" s="660">
        <v>2.7</v>
      </c>
      <c r="DA38" s="672"/>
      <c r="DB38" s="672"/>
      <c r="DC38" s="673"/>
      <c r="DD38" s="663">
        <v>123488</v>
      </c>
      <c r="DE38" s="658"/>
      <c r="DF38" s="658"/>
      <c r="DG38" s="658"/>
      <c r="DH38" s="658"/>
      <c r="DI38" s="658"/>
      <c r="DJ38" s="658"/>
      <c r="DK38" s="659"/>
      <c r="DL38" s="663">
        <v>118897</v>
      </c>
      <c r="DM38" s="658"/>
      <c r="DN38" s="658"/>
      <c r="DO38" s="658"/>
      <c r="DP38" s="658"/>
      <c r="DQ38" s="658"/>
      <c r="DR38" s="658"/>
      <c r="DS38" s="658"/>
      <c r="DT38" s="658"/>
      <c r="DU38" s="658"/>
      <c r="DV38" s="659"/>
      <c r="DW38" s="660">
        <v>5.7</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506</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589</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736745</v>
      </c>
      <c r="CS39" s="670"/>
      <c r="CT39" s="670"/>
      <c r="CU39" s="670"/>
      <c r="CV39" s="670"/>
      <c r="CW39" s="670"/>
      <c r="CX39" s="670"/>
      <c r="CY39" s="671"/>
      <c r="CZ39" s="660">
        <v>13.1</v>
      </c>
      <c r="DA39" s="672"/>
      <c r="DB39" s="672"/>
      <c r="DC39" s="673"/>
      <c r="DD39" s="663">
        <v>461710</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3503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163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9264</v>
      </c>
      <c r="CS40" s="658"/>
      <c r="CT40" s="658"/>
      <c r="CU40" s="658"/>
      <c r="CV40" s="658"/>
      <c r="CW40" s="658"/>
      <c r="CX40" s="658"/>
      <c r="CY40" s="659"/>
      <c r="CZ40" s="660">
        <v>0.2</v>
      </c>
      <c r="DA40" s="672"/>
      <c r="DB40" s="672"/>
      <c r="DC40" s="673"/>
      <c r="DD40" s="663">
        <v>7920</v>
      </c>
      <c r="DE40" s="658"/>
      <c r="DF40" s="658"/>
      <c r="DG40" s="658"/>
      <c r="DH40" s="658"/>
      <c r="DI40" s="658"/>
      <c r="DJ40" s="658"/>
      <c r="DK40" s="659"/>
      <c r="DL40" s="663">
        <v>2656</v>
      </c>
      <c r="DM40" s="658"/>
      <c r="DN40" s="658"/>
      <c r="DO40" s="658"/>
      <c r="DP40" s="658"/>
      <c r="DQ40" s="658"/>
      <c r="DR40" s="658"/>
      <c r="DS40" s="658"/>
      <c r="DT40" s="658"/>
      <c r="DU40" s="658"/>
      <c r="DV40" s="659"/>
      <c r="DW40" s="660">
        <v>0.1</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5685286</v>
      </c>
      <c r="S41" s="682"/>
      <c r="T41" s="682"/>
      <c r="U41" s="682"/>
      <c r="V41" s="682"/>
      <c r="W41" s="682"/>
      <c r="X41" s="682"/>
      <c r="Y41" s="685"/>
      <c r="Z41" s="686">
        <v>100</v>
      </c>
      <c r="AA41" s="686"/>
      <c r="AB41" s="686"/>
      <c r="AC41" s="686"/>
      <c r="AD41" s="687">
        <v>2073601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33518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118287</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394</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1516923</v>
      </c>
      <c r="CS42" s="670"/>
      <c r="CT42" s="670"/>
      <c r="CU42" s="670"/>
      <c r="CV42" s="670"/>
      <c r="CW42" s="670"/>
      <c r="CX42" s="670"/>
      <c r="CY42" s="671"/>
      <c r="CZ42" s="660">
        <v>26.9</v>
      </c>
      <c r="DA42" s="672"/>
      <c r="DB42" s="672"/>
      <c r="DC42" s="673"/>
      <c r="DD42" s="663">
        <v>313816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7250</v>
      </c>
      <c r="CS43" s="670"/>
      <c r="CT43" s="670"/>
      <c r="CU43" s="670"/>
      <c r="CV43" s="670"/>
      <c r="CW43" s="670"/>
      <c r="CX43" s="670"/>
      <c r="CY43" s="671"/>
      <c r="CZ43" s="660">
        <v>0.1</v>
      </c>
      <c r="DA43" s="672"/>
      <c r="DB43" s="672"/>
      <c r="DC43" s="673"/>
      <c r="DD43" s="663">
        <v>7250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1516923</v>
      </c>
      <c r="CS44" s="658"/>
      <c r="CT44" s="658"/>
      <c r="CU44" s="658"/>
      <c r="CV44" s="658"/>
      <c r="CW44" s="658"/>
      <c r="CX44" s="658"/>
      <c r="CY44" s="659"/>
      <c r="CZ44" s="660">
        <v>26.9</v>
      </c>
      <c r="DA44" s="661"/>
      <c r="DB44" s="661"/>
      <c r="DC44" s="662"/>
      <c r="DD44" s="663">
        <v>313816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774097</v>
      </c>
      <c r="CS45" s="670"/>
      <c r="CT45" s="670"/>
      <c r="CU45" s="670"/>
      <c r="CV45" s="670"/>
      <c r="CW45" s="670"/>
      <c r="CX45" s="670"/>
      <c r="CY45" s="671"/>
      <c r="CZ45" s="660">
        <v>13.7</v>
      </c>
      <c r="DA45" s="672"/>
      <c r="DB45" s="672"/>
      <c r="DC45" s="673"/>
      <c r="DD45" s="663">
        <v>27657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742826</v>
      </c>
      <c r="CS46" s="658"/>
      <c r="CT46" s="658"/>
      <c r="CU46" s="658"/>
      <c r="CV46" s="658"/>
      <c r="CW46" s="658"/>
      <c r="CX46" s="658"/>
      <c r="CY46" s="659"/>
      <c r="CZ46" s="660">
        <v>13.2</v>
      </c>
      <c r="DA46" s="661"/>
      <c r="DB46" s="661"/>
      <c r="DC46" s="662"/>
      <c r="DD46" s="663">
        <v>286159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5638793</v>
      </c>
      <c r="CS49" s="642"/>
      <c r="CT49" s="642"/>
      <c r="CU49" s="642"/>
      <c r="CV49" s="642"/>
      <c r="CW49" s="642"/>
      <c r="CX49" s="642"/>
      <c r="CY49" s="643"/>
      <c r="CZ49" s="644">
        <v>100</v>
      </c>
      <c r="DA49" s="645"/>
      <c r="DB49" s="645"/>
      <c r="DC49" s="646"/>
      <c r="DD49" s="647">
        <v>3542092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Ygddz/0cm8Qp9m2nClW3lSYm+/t9YRK6pI49WObfRnmVlHqaaSWiVvbpP/3QZbOk/mseQmmWiMlZ+/yznAVEYA==" saltValue="CJmQg1KQdGtH7zykxxp/q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3" zoomScale="70" zoomScaleNormal="25" zoomScaleSheetLayoutView="70" workbookViewId="0">
      <selection activeCell="BG75" sqref="BG7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5685</v>
      </c>
      <c r="R7" s="1139"/>
      <c r="S7" s="1139"/>
      <c r="T7" s="1139"/>
      <c r="U7" s="1139"/>
      <c r="V7" s="1139">
        <v>5639</v>
      </c>
      <c r="W7" s="1139"/>
      <c r="X7" s="1139"/>
      <c r="Y7" s="1139"/>
      <c r="Z7" s="1139"/>
      <c r="AA7" s="1139">
        <v>46</v>
      </c>
      <c r="AB7" s="1139"/>
      <c r="AC7" s="1139"/>
      <c r="AD7" s="1139"/>
      <c r="AE7" s="1140"/>
      <c r="AF7" s="1141">
        <v>46</v>
      </c>
      <c r="AG7" s="1142"/>
      <c r="AH7" s="1142"/>
      <c r="AI7" s="1142"/>
      <c r="AJ7" s="1143"/>
      <c r="AK7" s="1144">
        <v>184</v>
      </c>
      <c r="AL7" s="1145"/>
      <c r="AM7" s="1145"/>
      <c r="AN7" s="1145"/>
      <c r="AO7" s="1145"/>
      <c r="AP7" s="1145">
        <v>4218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0</v>
      </c>
      <c r="CI7" s="1133"/>
      <c r="CJ7" s="1133"/>
      <c r="CK7" s="1133"/>
      <c r="CL7" s="1134"/>
      <c r="CM7" s="1132">
        <v>25</v>
      </c>
      <c r="CN7" s="1133"/>
      <c r="CO7" s="1133"/>
      <c r="CP7" s="1133"/>
      <c r="CQ7" s="1134"/>
      <c r="CR7" s="1132">
        <v>10</v>
      </c>
      <c r="CS7" s="1133"/>
      <c r="CT7" s="1133"/>
      <c r="CU7" s="1133"/>
      <c r="CV7" s="1134"/>
      <c r="CW7" s="1132" t="s">
        <v>552</v>
      </c>
      <c r="CX7" s="1133"/>
      <c r="CY7" s="1133"/>
      <c r="CZ7" s="1133"/>
      <c r="DA7" s="1134"/>
      <c r="DB7" s="1132" t="s">
        <v>552</v>
      </c>
      <c r="DC7" s="1133"/>
      <c r="DD7" s="1133"/>
      <c r="DE7" s="1133"/>
      <c r="DF7" s="1134"/>
      <c r="DG7" s="1132" t="s">
        <v>552</v>
      </c>
      <c r="DH7" s="1133"/>
      <c r="DI7" s="1133"/>
      <c r="DJ7" s="1133"/>
      <c r="DK7" s="1134"/>
      <c r="DL7" s="1132" t="s">
        <v>552</v>
      </c>
      <c r="DM7" s="1133"/>
      <c r="DN7" s="1133"/>
      <c r="DO7" s="1133"/>
      <c r="DP7" s="1134"/>
      <c r="DQ7" s="1132" t="s">
        <v>552</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5685</v>
      </c>
      <c r="R23" s="1097"/>
      <c r="S23" s="1097"/>
      <c r="T23" s="1097"/>
      <c r="U23" s="1097"/>
      <c r="V23" s="1097">
        <v>5639</v>
      </c>
      <c r="W23" s="1097"/>
      <c r="X23" s="1097"/>
      <c r="Y23" s="1097"/>
      <c r="Z23" s="1097"/>
      <c r="AA23" s="1097">
        <v>46</v>
      </c>
      <c r="AB23" s="1097"/>
      <c r="AC23" s="1097"/>
      <c r="AD23" s="1097"/>
      <c r="AE23" s="1104"/>
      <c r="AF23" s="1105">
        <v>46</v>
      </c>
      <c r="AG23" s="1097"/>
      <c r="AH23" s="1097"/>
      <c r="AI23" s="1097"/>
      <c r="AJ23" s="1106"/>
      <c r="AK23" s="1107"/>
      <c r="AL23" s="1108"/>
      <c r="AM23" s="1108"/>
      <c r="AN23" s="1108"/>
      <c r="AO23" s="1108"/>
      <c r="AP23" s="1097">
        <v>4218</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380</v>
      </c>
      <c r="R28" s="1087"/>
      <c r="S28" s="1087"/>
      <c r="T28" s="1087"/>
      <c r="U28" s="1087"/>
      <c r="V28" s="1087">
        <v>379</v>
      </c>
      <c r="W28" s="1087"/>
      <c r="X28" s="1087"/>
      <c r="Y28" s="1087"/>
      <c r="Z28" s="1087"/>
      <c r="AA28" s="1087">
        <v>1</v>
      </c>
      <c r="AB28" s="1087"/>
      <c r="AC28" s="1087"/>
      <c r="AD28" s="1087"/>
      <c r="AE28" s="1088"/>
      <c r="AF28" s="1089">
        <v>1</v>
      </c>
      <c r="AG28" s="1087"/>
      <c r="AH28" s="1087"/>
      <c r="AI28" s="1087"/>
      <c r="AJ28" s="1090"/>
      <c r="AK28" s="1078">
        <v>40</v>
      </c>
      <c r="AL28" s="1079"/>
      <c r="AM28" s="1079"/>
      <c r="AN28" s="1079"/>
      <c r="AO28" s="1079"/>
      <c r="AP28" s="1079" t="s">
        <v>552</v>
      </c>
      <c r="AQ28" s="1079"/>
      <c r="AR28" s="1079"/>
      <c r="AS28" s="1079"/>
      <c r="AT28" s="1079"/>
      <c r="AU28" s="1079" t="s">
        <v>552</v>
      </c>
      <c r="AV28" s="1079"/>
      <c r="AW28" s="1079"/>
      <c r="AX28" s="1079"/>
      <c r="AY28" s="1079"/>
      <c r="AZ28" s="1080" t="s">
        <v>552</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363</v>
      </c>
      <c r="R29" s="1075"/>
      <c r="S29" s="1075"/>
      <c r="T29" s="1075"/>
      <c r="U29" s="1075"/>
      <c r="V29" s="1075">
        <v>330</v>
      </c>
      <c r="W29" s="1075"/>
      <c r="X29" s="1075"/>
      <c r="Y29" s="1075"/>
      <c r="Z29" s="1075"/>
      <c r="AA29" s="1075">
        <v>33</v>
      </c>
      <c r="AB29" s="1075"/>
      <c r="AC29" s="1075"/>
      <c r="AD29" s="1075"/>
      <c r="AE29" s="1076"/>
      <c r="AF29" s="1071">
        <v>33</v>
      </c>
      <c r="AG29" s="1072"/>
      <c r="AH29" s="1072"/>
      <c r="AI29" s="1072"/>
      <c r="AJ29" s="1073"/>
      <c r="AK29" s="1016">
        <v>47</v>
      </c>
      <c r="AL29" s="1007"/>
      <c r="AM29" s="1007"/>
      <c r="AN29" s="1007"/>
      <c r="AO29" s="1007"/>
      <c r="AP29" s="1007" t="s">
        <v>552</v>
      </c>
      <c r="AQ29" s="1007"/>
      <c r="AR29" s="1007"/>
      <c r="AS29" s="1007"/>
      <c r="AT29" s="1007"/>
      <c r="AU29" s="1007" t="s">
        <v>552</v>
      </c>
      <c r="AV29" s="1007"/>
      <c r="AW29" s="1007"/>
      <c r="AX29" s="1007"/>
      <c r="AY29" s="1007"/>
      <c r="AZ29" s="1077" t="s">
        <v>552</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67</v>
      </c>
      <c r="R30" s="1075"/>
      <c r="S30" s="1075"/>
      <c r="T30" s="1075"/>
      <c r="U30" s="1075"/>
      <c r="V30" s="1075">
        <v>67</v>
      </c>
      <c r="W30" s="1075"/>
      <c r="X30" s="1075"/>
      <c r="Y30" s="1075"/>
      <c r="Z30" s="1075"/>
      <c r="AA30" s="1075" t="s">
        <v>552</v>
      </c>
      <c r="AB30" s="1075"/>
      <c r="AC30" s="1075"/>
      <c r="AD30" s="1075"/>
      <c r="AE30" s="1076"/>
      <c r="AF30" s="1071" t="s">
        <v>122</v>
      </c>
      <c r="AG30" s="1072"/>
      <c r="AH30" s="1072"/>
      <c r="AI30" s="1072"/>
      <c r="AJ30" s="1073"/>
      <c r="AK30" s="1016">
        <v>32</v>
      </c>
      <c r="AL30" s="1007"/>
      <c r="AM30" s="1007"/>
      <c r="AN30" s="1007"/>
      <c r="AO30" s="1007"/>
      <c r="AP30" s="1007" t="s">
        <v>552</v>
      </c>
      <c r="AQ30" s="1007"/>
      <c r="AR30" s="1007"/>
      <c r="AS30" s="1007"/>
      <c r="AT30" s="1007"/>
      <c r="AU30" s="1007" t="s">
        <v>552</v>
      </c>
      <c r="AV30" s="1007"/>
      <c r="AW30" s="1007"/>
      <c r="AX30" s="1007"/>
      <c r="AY30" s="1007"/>
      <c r="AZ30" s="1077" t="s">
        <v>552</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57</v>
      </c>
      <c r="R31" s="1075"/>
      <c r="S31" s="1075"/>
      <c r="T31" s="1075"/>
      <c r="U31" s="1075"/>
      <c r="V31" s="1075">
        <v>73</v>
      </c>
      <c r="W31" s="1075"/>
      <c r="X31" s="1075"/>
      <c r="Y31" s="1075"/>
      <c r="Z31" s="1075"/>
      <c r="AA31" s="1075">
        <v>-16</v>
      </c>
      <c r="AB31" s="1075"/>
      <c r="AC31" s="1075"/>
      <c r="AD31" s="1075"/>
      <c r="AE31" s="1076"/>
      <c r="AF31" s="1071">
        <v>126</v>
      </c>
      <c r="AG31" s="1072"/>
      <c r="AH31" s="1072"/>
      <c r="AI31" s="1072"/>
      <c r="AJ31" s="1073"/>
      <c r="AK31" s="1016">
        <v>1</v>
      </c>
      <c r="AL31" s="1007"/>
      <c r="AM31" s="1007"/>
      <c r="AN31" s="1007"/>
      <c r="AO31" s="1007"/>
      <c r="AP31" s="1007">
        <v>121</v>
      </c>
      <c r="AQ31" s="1007"/>
      <c r="AR31" s="1007"/>
      <c r="AS31" s="1007"/>
      <c r="AT31" s="1007"/>
      <c r="AU31" s="1007">
        <v>44</v>
      </c>
      <c r="AV31" s="1007"/>
      <c r="AW31" s="1007"/>
      <c r="AX31" s="1007"/>
      <c r="AY31" s="1007"/>
      <c r="AZ31" s="1077" t="s">
        <v>552</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131</v>
      </c>
      <c r="R32" s="1075"/>
      <c r="S32" s="1075"/>
      <c r="T32" s="1075"/>
      <c r="U32" s="1075"/>
      <c r="V32" s="1075">
        <v>170</v>
      </c>
      <c r="W32" s="1075"/>
      <c r="X32" s="1075"/>
      <c r="Y32" s="1075"/>
      <c r="Z32" s="1075"/>
      <c r="AA32" s="1075">
        <v>-39</v>
      </c>
      <c r="AB32" s="1075"/>
      <c r="AC32" s="1075"/>
      <c r="AD32" s="1075"/>
      <c r="AE32" s="1076"/>
      <c r="AF32" s="1071">
        <v>65</v>
      </c>
      <c r="AG32" s="1072"/>
      <c r="AH32" s="1072"/>
      <c r="AI32" s="1072"/>
      <c r="AJ32" s="1073"/>
      <c r="AK32" s="1016">
        <v>30</v>
      </c>
      <c r="AL32" s="1007"/>
      <c r="AM32" s="1007"/>
      <c r="AN32" s="1007"/>
      <c r="AO32" s="1007"/>
      <c r="AP32" s="1007">
        <v>467</v>
      </c>
      <c r="AQ32" s="1007"/>
      <c r="AR32" s="1007"/>
      <c r="AS32" s="1007"/>
      <c r="AT32" s="1007"/>
      <c r="AU32" s="1007">
        <v>467</v>
      </c>
      <c r="AV32" s="1007"/>
      <c r="AW32" s="1007"/>
      <c r="AX32" s="1007"/>
      <c r="AY32" s="1007"/>
      <c r="AZ32" s="1077" t="s">
        <v>552</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225</v>
      </c>
      <c r="AG63" s="995"/>
      <c r="AH63" s="995"/>
      <c r="AI63" s="995"/>
      <c r="AJ63" s="1058"/>
      <c r="AK63" s="1059"/>
      <c r="AL63" s="999"/>
      <c r="AM63" s="999"/>
      <c r="AN63" s="999"/>
      <c r="AO63" s="999"/>
      <c r="AP63" s="995">
        <v>588</v>
      </c>
      <c r="AQ63" s="995"/>
      <c r="AR63" s="995"/>
      <c r="AS63" s="995"/>
      <c r="AT63" s="995"/>
      <c r="AU63" s="995">
        <v>511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398</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545</v>
      </c>
      <c r="C68" s="1022"/>
      <c r="D68" s="1022"/>
      <c r="E68" s="1022"/>
      <c r="F68" s="1022"/>
      <c r="G68" s="1022"/>
      <c r="H68" s="1022"/>
      <c r="I68" s="1022"/>
      <c r="J68" s="1022"/>
      <c r="K68" s="1022"/>
      <c r="L68" s="1022"/>
      <c r="M68" s="1022"/>
      <c r="N68" s="1022"/>
      <c r="O68" s="1022"/>
      <c r="P68" s="1023"/>
      <c r="Q68" s="1024">
        <v>1428</v>
      </c>
      <c r="R68" s="1018"/>
      <c r="S68" s="1018"/>
      <c r="T68" s="1018"/>
      <c r="U68" s="1018"/>
      <c r="V68" s="1018">
        <v>1405</v>
      </c>
      <c r="W68" s="1018"/>
      <c r="X68" s="1018"/>
      <c r="Y68" s="1018"/>
      <c r="Z68" s="1018"/>
      <c r="AA68" s="1018">
        <v>23</v>
      </c>
      <c r="AB68" s="1018"/>
      <c r="AC68" s="1018"/>
      <c r="AD68" s="1018"/>
      <c r="AE68" s="1018"/>
      <c r="AF68" s="1018">
        <v>23</v>
      </c>
      <c r="AG68" s="1018"/>
      <c r="AH68" s="1018"/>
      <c r="AI68" s="1018"/>
      <c r="AJ68" s="1018"/>
      <c r="AK68" s="1018">
        <v>28</v>
      </c>
      <c r="AL68" s="1018"/>
      <c r="AM68" s="1018"/>
      <c r="AN68" s="1018"/>
      <c r="AO68" s="1018"/>
      <c r="AP68" s="1018" t="s">
        <v>552</v>
      </c>
      <c r="AQ68" s="1018"/>
      <c r="AR68" s="1018"/>
      <c r="AS68" s="1018"/>
      <c r="AT68" s="1018"/>
      <c r="AU68" s="1018" t="s">
        <v>552</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546</v>
      </c>
      <c r="C69" s="1011"/>
      <c r="D69" s="1011"/>
      <c r="E69" s="1011"/>
      <c r="F69" s="1011"/>
      <c r="G69" s="1011"/>
      <c r="H69" s="1011"/>
      <c r="I69" s="1011"/>
      <c r="J69" s="1011"/>
      <c r="K69" s="1011"/>
      <c r="L69" s="1011"/>
      <c r="M69" s="1011"/>
      <c r="N69" s="1011"/>
      <c r="O69" s="1011"/>
      <c r="P69" s="1012"/>
      <c r="Q69" s="1013">
        <v>20</v>
      </c>
      <c r="R69" s="1007"/>
      <c r="S69" s="1007"/>
      <c r="T69" s="1007"/>
      <c r="U69" s="1007"/>
      <c r="V69" s="1007">
        <v>20</v>
      </c>
      <c r="W69" s="1007"/>
      <c r="X69" s="1007"/>
      <c r="Y69" s="1007"/>
      <c r="Z69" s="1007"/>
      <c r="AA69" s="1007" t="s">
        <v>552</v>
      </c>
      <c r="AB69" s="1007"/>
      <c r="AC69" s="1007"/>
      <c r="AD69" s="1007"/>
      <c r="AE69" s="1007"/>
      <c r="AF69" s="1007" t="s">
        <v>552</v>
      </c>
      <c r="AG69" s="1007"/>
      <c r="AH69" s="1007"/>
      <c r="AI69" s="1007"/>
      <c r="AJ69" s="1007"/>
      <c r="AK69" s="1007" t="s">
        <v>552</v>
      </c>
      <c r="AL69" s="1007"/>
      <c r="AM69" s="1007"/>
      <c r="AN69" s="1007"/>
      <c r="AO69" s="1007"/>
      <c r="AP69" s="1007" t="s">
        <v>552</v>
      </c>
      <c r="AQ69" s="1007"/>
      <c r="AR69" s="1007"/>
      <c r="AS69" s="1007"/>
      <c r="AT69" s="1007"/>
      <c r="AU69" s="1007" t="s">
        <v>552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547</v>
      </c>
      <c r="C70" s="1011"/>
      <c r="D70" s="1011"/>
      <c r="E70" s="1011"/>
      <c r="F70" s="1011"/>
      <c r="G70" s="1011"/>
      <c r="H70" s="1011"/>
      <c r="I70" s="1011"/>
      <c r="J70" s="1011"/>
      <c r="K70" s="1011"/>
      <c r="L70" s="1011"/>
      <c r="M70" s="1011"/>
      <c r="N70" s="1011"/>
      <c r="O70" s="1011"/>
      <c r="P70" s="1012"/>
      <c r="Q70" s="1013">
        <v>875</v>
      </c>
      <c r="R70" s="1007"/>
      <c r="S70" s="1007"/>
      <c r="T70" s="1007"/>
      <c r="U70" s="1007"/>
      <c r="V70" s="1007">
        <v>868</v>
      </c>
      <c r="W70" s="1007"/>
      <c r="X70" s="1007"/>
      <c r="Y70" s="1007"/>
      <c r="Z70" s="1007"/>
      <c r="AA70" s="1007">
        <v>7</v>
      </c>
      <c r="AB70" s="1007"/>
      <c r="AC70" s="1007"/>
      <c r="AD70" s="1007"/>
      <c r="AE70" s="1007"/>
      <c r="AF70" s="1007">
        <v>7</v>
      </c>
      <c r="AG70" s="1007"/>
      <c r="AH70" s="1007"/>
      <c r="AI70" s="1007"/>
      <c r="AJ70" s="1007"/>
      <c r="AK70" s="1007" t="s">
        <v>552</v>
      </c>
      <c r="AL70" s="1007"/>
      <c r="AM70" s="1007"/>
      <c r="AN70" s="1007"/>
      <c r="AO70" s="1007"/>
      <c r="AP70" s="1007">
        <v>232</v>
      </c>
      <c r="AQ70" s="1007"/>
      <c r="AR70" s="1007"/>
      <c r="AS70" s="1007"/>
      <c r="AT70" s="1007"/>
      <c r="AU70" s="1007">
        <v>4</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548</v>
      </c>
      <c r="C71" s="1011"/>
      <c r="D71" s="1011"/>
      <c r="E71" s="1011"/>
      <c r="F71" s="1011"/>
      <c r="G71" s="1011"/>
      <c r="H71" s="1011"/>
      <c r="I71" s="1011"/>
      <c r="J71" s="1011"/>
      <c r="K71" s="1011"/>
      <c r="L71" s="1011"/>
      <c r="M71" s="1011"/>
      <c r="N71" s="1011"/>
      <c r="O71" s="1011"/>
      <c r="P71" s="1012"/>
      <c r="Q71" s="1013">
        <v>43</v>
      </c>
      <c r="R71" s="1007"/>
      <c r="S71" s="1007"/>
      <c r="T71" s="1007"/>
      <c r="U71" s="1007"/>
      <c r="V71" s="1007">
        <v>41</v>
      </c>
      <c r="W71" s="1007"/>
      <c r="X71" s="1007"/>
      <c r="Y71" s="1007"/>
      <c r="Z71" s="1007"/>
      <c r="AA71" s="1007">
        <v>2</v>
      </c>
      <c r="AB71" s="1007"/>
      <c r="AC71" s="1007"/>
      <c r="AD71" s="1007"/>
      <c r="AE71" s="1007"/>
      <c r="AF71" s="1007">
        <v>2</v>
      </c>
      <c r="AG71" s="1007"/>
      <c r="AH71" s="1007"/>
      <c r="AI71" s="1007"/>
      <c r="AJ71" s="1007"/>
      <c r="AK71" s="1007" t="s">
        <v>552</v>
      </c>
      <c r="AL71" s="1007"/>
      <c r="AM71" s="1007"/>
      <c r="AN71" s="1007"/>
      <c r="AO71" s="1007"/>
      <c r="AP71" s="1007" t="s">
        <v>552</v>
      </c>
      <c r="AQ71" s="1007"/>
      <c r="AR71" s="1007"/>
      <c r="AS71" s="1007"/>
      <c r="AT71" s="1007"/>
      <c r="AU71" s="1007" t="s">
        <v>552</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549</v>
      </c>
      <c r="C72" s="1011"/>
      <c r="D72" s="1011"/>
      <c r="E72" s="1011"/>
      <c r="F72" s="1011"/>
      <c r="G72" s="1011"/>
      <c r="H72" s="1011"/>
      <c r="I72" s="1011"/>
      <c r="J72" s="1011"/>
      <c r="K72" s="1011"/>
      <c r="L72" s="1011"/>
      <c r="M72" s="1011"/>
      <c r="N72" s="1011"/>
      <c r="O72" s="1011"/>
      <c r="P72" s="1012"/>
      <c r="Q72" s="1013">
        <v>970</v>
      </c>
      <c r="R72" s="1007"/>
      <c r="S72" s="1007"/>
      <c r="T72" s="1007"/>
      <c r="U72" s="1007"/>
      <c r="V72" s="1007">
        <v>917</v>
      </c>
      <c r="W72" s="1007"/>
      <c r="X72" s="1007"/>
      <c r="Y72" s="1007"/>
      <c r="Z72" s="1007"/>
      <c r="AA72" s="1007">
        <v>53</v>
      </c>
      <c r="AB72" s="1007"/>
      <c r="AC72" s="1007"/>
      <c r="AD72" s="1007"/>
      <c r="AE72" s="1007"/>
      <c r="AF72" s="1007">
        <v>53</v>
      </c>
      <c r="AG72" s="1007"/>
      <c r="AH72" s="1007"/>
      <c r="AI72" s="1007"/>
      <c r="AJ72" s="1007"/>
      <c r="AK72" s="1007" t="s">
        <v>552</v>
      </c>
      <c r="AL72" s="1007"/>
      <c r="AM72" s="1007"/>
      <c r="AN72" s="1007"/>
      <c r="AO72" s="1007"/>
      <c r="AP72" s="1007" t="s">
        <v>552</v>
      </c>
      <c r="AQ72" s="1007"/>
      <c r="AR72" s="1007"/>
      <c r="AS72" s="1007"/>
      <c r="AT72" s="1007"/>
      <c r="AU72" s="1007" t="s">
        <v>552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550</v>
      </c>
      <c r="C73" s="1011"/>
      <c r="D73" s="1011"/>
      <c r="E73" s="1011"/>
      <c r="F73" s="1011"/>
      <c r="G73" s="1011"/>
      <c r="H73" s="1011"/>
      <c r="I73" s="1011"/>
      <c r="J73" s="1011"/>
      <c r="K73" s="1011"/>
      <c r="L73" s="1011"/>
      <c r="M73" s="1011"/>
      <c r="N73" s="1011"/>
      <c r="O73" s="1011"/>
      <c r="P73" s="1012"/>
      <c r="Q73" s="1013">
        <v>314</v>
      </c>
      <c r="R73" s="1007"/>
      <c r="S73" s="1007"/>
      <c r="T73" s="1007"/>
      <c r="U73" s="1007"/>
      <c r="V73" s="1007">
        <v>301</v>
      </c>
      <c r="W73" s="1007"/>
      <c r="X73" s="1007"/>
      <c r="Y73" s="1007"/>
      <c r="Z73" s="1007"/>
      <c r="AA73" s="1007">
        <v>13</v>
      </c>
      <c r="AB73" s="1007"/>
      <c r="AC73" s="1007"/>
      <c r="AD73" s="1007"/>
      <c r="AE73" s="1007"/>
      <c r="AF73" s="1007">
        <v>13</v>
      </c>
      <c r="AG73" s="1007"/>
      <c r="AH73" s="1007"/>
      <c r="AI73" s="1007"/>
      <c r="AJ73" s="1007"/>
      <c r="AK73" s="1007">
        <v>2</v>
      </c>
      <c r="AL73" s="1007"/>
      <c r="AM73" s="1007"/>
      <c r="AN73" s="1007"/>
      <c r="AO73" s="1007"/>
      <c r="AP73" s="1007" t="s">
        <v>552</v>
      </c>
      <c r="AQ73" s="1007"/>
      <c r="AR73" s="1007"/>
      <c r="AS73" s="1007"/>
      <c r="AT73" s="1007"/>
      <c r="AU73" s="1007" t="s">
        <v>552</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551</v>
      </c>
      <c r="C74" s="1011"/>
      <c r="D74" s="1011"/>
      <c r="E74" s="1011"/>
      <c r="F74" s="1011"/>
      <c r="G74" s="1011"/>
      <c r="H74" s="1011"/>
      <c r="I74" s="1011"/>
      <c r="J74" s="1011"/>
      <c r="K74" s="1011"/>
      <c r="L74" s="1011"/>
      <c r="M74" s="1011"/>
      <c r="N74" s="1011"/>
      <c r="O74" s="1011"/>
      <c r="P74" s="1012"/>
      <c r="Q74" s="1013">
        <v>441</v>
      </c>
      <c r="R74" s="1007"/>
      <c r="S74" s="1007"/>
      <c r="T74" s="1007"/>
      <c r="U74" s="1007"/>
      <c r="V74" s="1007">
        <v>480</v>
      </c>
      <c r="W74" s="1007"/>
      <c r="X74" s="1007"/>
      <c r="Y74" s="1007"/>
      <c r="Z74" s="1007"/>
      <c r="AA74" s="1007">
        <v>-39</v>
      </c>
      <c r="AB74" s="1007"/>
      <c r="AC74" s="1007"/>
      <c r="AD74" s="1007"/>
      <c r="AE74" s="1007"/>
      <c r="AF74" s="1007">
        <v>436</v>
      </c>
      <c r="AG74" s="1007"/>
      <c r="AH74" s="1007"/>
      <c r="AI74" s="1007"/>
      <c r="AJ74" s="1007"/>
      <c r="AK74" s="1007">
        <v>0</v>
      </c>
      <c r="AL74" s="1007"/>
      <c r="AM74" s="1007"/>
      <c r="AN74" s="1007"/>
      <c r="AO74" s="1007"/>
      <c r="AP74" s="1007">
        <v>1010</v>
      </c>
      <c r="AQ74" s="1007"/>
      <c r="AR74" s="1007"/>
      <c r="AS74" s="1007"/>
      <c r="AT74" s="1007"/>
      <c r="AU74" s="1007" t="s">
        <v>552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534</v>
      </c>
      <c r="AG88" s="995"/>
      <c r="AH88" s="995"/>
      <c r="AI88" s="995"/>
      <c r="AJ88" s="995"/>
      <c r="AK88" s="999"/>
      <c r="AL88" s="999"/>
      <c r="AM88" s="999"/>
      <c r="AN88" s="999"/>
      <c r="AO88" s="999"/>
      <c r="AP88" s="995">
        <v>1242</v>
      </c>
      <c r="AQ88" s="995"/>
      <c r="AR88" s="995"/>
      <c r="AS88" s="995"/>
      <c r="AT88" s="995"/>
      <c r="AU88" s="995">
        <v>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10</v>
      </c>
      <c r="CS102" s="989"/>
      <c r="CT102" s="989"/>
      <c r="CU102" s="989"/>
      <c r="CV102" s="990"/>
      <c r="CW102" s="988" t="s">
        <v>486</v>
      </c>
      <c r="CX102" s="989"/>
      <c r="CY102" s="989"/>
      <c r="CZ102" s="989"/>
      <c r="DA102" s="990"/>
      <c r="DB102" s="988" t="s">
        <v>486</v>
      </c>
      <c r="DC102" s="989"/>
      <c r="DD102" s="989"/>
      <c r="DE102" s="989"/>
      <c r="DF102" s="990"/>
      <c r="DG102" s="988" t="s">
        <v>486</v>
      </c>
      <c r="DH102" s="989"/>
      <c r="DI102" s="989"/>
      <c r="DJ102" s="989"/>
      <c r="DK102" s="990"/>
      <c r="DL102" s="988" t="s">
        <v>486</v>
      </c>
      <c r="DM102" s="989"/>
      <c r="DN102" s="989"/>
      <c r="DO102" s="989"/>
      <c r="DP102" s="990"/>
      <c r="DQ102" s="988" t="s">
        <v>486</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487939</v>
      </c>
      <c r="AB110" s="925"/>
      <c r="AC110" s="925"/>
      <c r="AD110" s="925"/>
      <c r="AE110" s="926"/>
      <c r="AF110" s="927">
        <v>491580</v>
      </c>
      <c r="AG110" s="925"/>
      <c r="AH110" s="925"/>
      <c r="AI110" s="925"/>
      <c r="AJ110" s="926"/>
      <c r="AK110" s="927">
        <v>476832</v>
      </c>
      <c r="AL110" s="925"/>
      <c r="AM110" s="925"/>
      <c r="AN110" s="925"/>
      <c r="AO110" s="926"/>
      <c r="AP110" s="928">
        <v>28.7</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3764803</v>
      </c>
      <c r="BR110" s="878"/>
      <c r="BS110" s="878"/>
      <c r="BT110" s="878"/>
      <c r="BU110" s="878"/>
      <c r="BV110" s="878">
        <v>3768581</v>
      </c>
      <c r="BW110" s="878"/>
      <c r="BX110" s="878"/>
      <c r="BY110" s="878"/>
      <c r="BZ110" s="878"/>
      <c r="CA110" s="878">
        <v>4217723</v>
      </c>
      <c r="CB110" s="878"/>
      <c r="CC110" s="878"/>
      <c r="CD110" s="878"/>
      <c r="CE110" s="878"/>
      <c r="CF110" s="902">
        <v>254.2</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279716</v>
      </c>
      <c r="BR112" s="853"/>
      <c r="BS112" s="853"/>
      <c r="BT112" s="853"/>
      <c r="BU112" s="853"/>
      <c r="BV112" s="853">
        <v>405590</v>
      </c>
      <c r="BW112" s="853"/>
      <c r="BX112" s="853"/>
      <c r="BY112" s="853"/>
      <c r="BZ112" s="853"/>
      <c r="CA112" s="853">
        <v>510360</v>
      </c>
      <c r="CB112" s="853"/>
      <c r="CC112" s="853"/>
      <c r="CD112" s="853"/>
      <c r="CE112" s="853"/>
      <c r="CF112" s="911">
        <v>30.8</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24623</v>
      </c>
      <c r="AB113" s="955"/>
      <c r="AC113" s="955"/>
      <c r="AD113" s="955"/>
      <c r="AE113" s="956"/>
      <c r="AF113" s="957">
        <v>25564</v>
      </c>
      <c r="AG113" s="955"/>
      <c r="AH113" s="955"/>
      <c r="AI113" s="955"/>
      <c r="AJ113" s="956"/>
      <c r="AK113" s="957">
        <v>22705</v>
      </c>
      <c r="AL113" s="955"/>
      <c r="AM113" s="955"/>
      <c r="AN113" s="955"/>
      <c r="AO113" s="956"/>
      <c r="AP113" s="958">
        <v>1.4</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8460</v>
      </c>
      <c r="BR113" s="853"/>
      <c r="BS113" s="853"/>
      <c r="BT113" s="853"/>
      <c r="BU113" s="853"/>
      <c r="BV113" s="853">
        <v>5994</v>
      </c>
      <c r="BW113" s="853"/>
      <c r="BX113" s="853"/>
      <c r="BY113" s="853"/>
      <c r="BZ113" s="853"/>
      <c r="CA113" s="853">
        <v>3981</v>
      </c>
      <c r="CB113" s="853"/>
      <c r="CC113" s="853"/>
      <c r="CD113" s="853"/>
      <c r="CE113" s="853"/>
      <c r="CF113" s="911">
        <v>0.2</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2362</v>
      </c>
      <c r="AB114" s="816"/>
      <c r="AC114" s="816"/>
      <c r="AD114" s="816"/>
      <c r="AE114" s="817"/>
      <c r="AF114" s="818">
        <v>2020</v>
      </c>
      <c r="AG114" s="816"/>
      <c r="AH114" s="816"/>
      <c r="AI114" s="816"/>
      <c r="AJ114" s="817"/>
      <c r="AK114" s="818">
        <v>2018</v>
      </c>
      <c r="AL114" s="816"/>
      <c r="AM114" s="816"/>
      <c r="AN114" s="816"/>
      <c r="AO114" s="817"/>
      <c r="AP114" s="860">
        <v>0.1</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636634</v>
      </c>
      <c r="BR114" s="853"/>
      <c r="BS114" s="853"/>
      <c r="BT114" s="853"/>
      <c r="BU114" s="853"/>
      <c r="BV114" s="853">
        <v>539937</v>
      </c>
      <c r="BW114" s="853"/>
      <c r="BX114" s="853"/>
      <c r="BY114" s="853"/>
      <c r="BZ114" s="853"/>
      <c r="CA114" s="853">
        <v>559029</v>
      </c>
      <c r="CB114" s="853"/>
      <c r="CC114" s="853"/>
      <c r="CD114" s="853"/>
      <c r="CE114" s="853"/>
      <c r="CF114" s="911">
        <v>33.700000000000003</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197</v>
      </c>
      <c r="AB115" s="955"/>
      <c r="AC115" s="955"/>
      <c r="AD115" s="955"/>
      <c r="AE115" s="956"/>
      <c r="AF115" s="957">
        <v>187</v>
      </c>
      <c r="AG115" s="955"/>
      <c r="AH115" s="955"/>
      <c r="AI115" s="955"/>
      <c r="AJ115" s="956"/>
      <c r="AK115" s="957">
        <v>305</v>
      </c>
      <c r="AL115" s="955"/>
      <c r="AM115" s="955"/>
      <c r="AN115" s="955"/>
      <c r="AO115" s="956"/>
      <c r="AP115" s="958">
        <v>0</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v>28</v>
      </c>
      <c r="AG116" s="816"/>
      <c r="AH116" s="816"/>
      <c r="AI116" s="816"/>
      <c r="AJ116" s="817"/>
      <c r="AK116" s="818">
        <v>37</v>
      </c>
      <c r="AL116" s="816"/>
      <c r="AM116" s="816"/>
      <c r="AN116" s="816"/>
      <c r="AO116" s="817"/>
      <c r="AP116" s="860">
        <v>0</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515121</v>
      </c>
      <c r="AB117" s="939"/>
      <c r="AC117" s="939"/>
      <c r="AD117" s="939"/>
      <c r="AE117" s="940"/>
      <c r="AF117" s="941">
        <v>519379</v>
      </c>
      <c r="AG117" s="939"/>
      <c r="AH117" s="939"/>
      <c r="AI117" s="939"/>
      <c r="AJ117" s="940"/>
      <c r="AK117" s="941">
        <v>501897</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440</v>
      </c>
      <c r="BP119" s="914"/>
      <c r="BQ119" s="915">
        <v>4689613</v>
      </c>
      <c r="BR119" s="881"/>
      <c r="BS119" s="881"/>
      <c r="BT119" s="881"/>
      <c r="BU119" s="881"/>
      <c r="BV119" s="881">
        <v>4720102</v>
      </c>
      <c r="BW119" s="881"/>
      <c r="BX119" s="881"/>
      <c r="BY119" s="881"/>
      <c r="BZ119" s="881"/>
      <c r="CA119" s="881">
        <v>5291093</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2787553</v>
      </c>
      <c r="BR120" s="878"/>
      <c r="BS120" s="878"/>
      <c r="BT120" s="878"/>
      <c r="BU120" s="878"/>
      <c r="BV120" s="878">
        <v>3050232</v>
      </c>
      <c r="BW120" s="878"/>
      <c r="BX120" s="878"/>
      <c r="BY120" s="878"/>
      <c r="BZ120" s="878"/>
      <c r="CA120" s="878">
        <v>3688043</v>
      </c>
      <c r="CB120" s="878"/>
      <c r="CC120" s="878"/>
      <c r="CD120" s="878"/>
      <c r="CE120" s="878"/>
      <c r="CF120" s="902">
        <v>222.3</v>
      </c>
      <c r="CG120" s="903"/>
      <c r="CH120" s="903"/>
      <c r="CI120" s="903"/>
      <c r="CJ120" s="903"/>
      <c r="CK120" s="904" t="s">
        <v>444</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466752</v>
      </c>
      <c r="DR120" s="878"/>
      <c r="DS120" s="878"/>
      <c r="DT120" s="878"/>
      <c r="DU120" s="878"/>
      <c r="DV120" s="879">
        <v>28.1</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90202</v>
      </c>
      <c r="BR121" s="853"/>
      <c r="BS121" s="853"/>
      <c r="BT121" s="853"/>
      <c r="BU121" s="853"/>
      <c r="BV121" s="853">
        <v>67100</v>
      </c>
      <c r="BW121" s="853"/>
      <c r="BX121" s="853"/>
      <c r="BY121" s="853"/>
      <c r="BZ121" s="853"/>
      <c r="CA121" s="853">
        <v>43250</v>
      </c>
      <c r="CB121" s="853"/>
      <c r="CC121" s="853"/>
      <c r="CD121" s="853"/>
      <c r="CE121" s="853"/>
      <c r="CF121" s="911">
        <v>2.6</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19408</v>
      </c>
      <c r="DH121" s="853"/>
      <c r="DI121" s="853"/>
      <c r="DJ121" s="853"/>
      <c r="DK121" s="853"/>
      <c r="DL121" s="853">
        <v>38003</v>
      </c>
      <c r="DM121" s="853"/>
      <c r="DN121" s="853"/>
      <c r="DO121" s="853"/>
      <c r="DP121" s="853"/>
      <c r="DQ121" s="853">
        <v>43608</v>
      </c>
      <c r="DR121" s="853"/>
      <c r="DS121" s="853"/>
      <c r="DT121" s="853"/>
      <c r="DU121" s="853"/>
      <c r="DV121" s="830">
        <v>2.6</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3515008</v>
      </c>
      <c r="BR122" s="881"/>
      <c r="BS122" s="881"/>
      <c r="BT122" s="881"/>
      <c r="BU122" s="881"/>
      <c r="BV122" s="881">
        <v>3599342</v>
      </c>
      <c r="BW122" s="881"/>
      <c r="BX122" s="881"/>
      <c r="BY122" s="881"/>
      <c r="BZ122" s="881"/>
      <c r="CA122" s="881">
        <v>3878477</v>
      </c>
      <c r="CB122" s="881"/>
      <c r="CC122" s="881"/>
      <c r="CD122" s="881"/>
      <c r="CE122" s="881"/>
      <c r="CF122" s="882">
        <v>233.8</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448</v>
      </c>
      <c r="BP123" s="914"/>
      <c r="BQ123" s="868">
        <v>6392763</v>
      </c>
      <c r="BR123" s="869"/>
      <c r="BS123" s="869"/>
      <c r="BT123" s="869"/>
      <c r="BU123" s="869"/>
      <c r="BV123" s="869">
        <v>6716674</v>
      </c>
      <c r="BW123" s="869"/>
      <c r="BX123" s="869"/>
      <c r="BY123" s="869"/>
      <c r="BZ123" s="869"/>
      <c r="CA123" s="869">
        <v>7609770</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v>260308</v>
      </c>
      <c r="DH124" s="800"/>
      <c r="DI124" s="800"/>
      <c r="DJ124" s="800"/>
      <c r="DK124" s="801"/>
      <c r="DL124" s="802">
        <v>367587</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197</v>
      </c>
      <c r="AB127" s="816"/>
      <c r="AC127" s="816"/>
      <c r="AD127" s="816"/>
      <c r="AE127" s="817"/>
      <c r="AF127" s="818">
        <v>187</v>
      </c>
      <c r="AG127" s="816"/>
      <c r="AH127" s="816"/>
      <c r="AI127" s="816"/>
      <c r="AJ127" s="817"/>
      <c r="AK127" s="818">
        <v>305</v>
      </c>
      <c r="AL127" s="816"/>
      <c r="AM127" s="816"/>
      <c r="AN127" s="816"/>
      <c r="AO127" s="817"/>
      <c r="AP127" s="860">
        <v>0</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25264</v>
      </c>
      <c r="AB128" s="837"/>
      <c r="AC128" s="837"/>
      <c r="AD128" s="837"/>
      <c r="AE128" s="838"/>
      <c r="AF128" s="839">
        <v>25264</v>
      </c>
      <c r="AG128" s="837"/>
      <c r="AH128" s="837"/>
      <c r="AI128" s="837"/>
      <c r="AJ128" s="838"/>
      <c r="AK128" s="839">
        <v>24947</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1990885</v>
      </c>
      <c r="AB129" s="816"/>
      <c r="AC129" s="816"/>
      <c r="AD129" s="816"/>
      <c r="AE129" s="817"/>
      <c r="AF129" s="818">
        <v>2009567</v>
      </c>
      <c r="AG129" s="816"/>
      <c r="AH129" s="816"/>
      <c r="AI129" s="816"/>
      <c r="AJ129" s="817"/>
      <c r="AK129" s="818">
        <v>2032676</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387473</v>
      </c>
      <c r="AB130" s="816"/>
      <c r="AC130" s="816"/>
      <c r="AD130" s="816"/>
      <c r="AE130" s="817"/>
      <c r="AF130" s="818">
        <v>390475</v>
      </c>
      <c r="AG130" s="816"/>
      <c r="AH130" s="816"/>
      <c r="AI130" s="816"/>
      <c r="AJ130" s="817"/>
      <c r="AK130" s="818">
        <v>373558</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6.3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1603412</v>
      </c>
      <c r="AB131" s="800"/>
      <c r="AC131" s="800"/>
      <c r="AD131" s="800"/>
      <c r="AE131" s="801"/>
      <c r="AF131" s="802">
        <v>1619092</v>
      </c>
      <c r="AG131" s="800"/>
      <c r="AH131" s="800"/>
      <c r="AI131" s="800"/>
      <c r="AJ131" s="801"/>
      <c r="AK131" s="802">
        <v>1659118</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6.385383</v>
      </c>
      <c r="AB132" s="781"/>
      <c r="AC132" s="781"/>
      <c r="AD132" s="781"/>
      <c r="AE132" s="782"/>
      <c r="AF132" s="783">
        <v>6.4011189999999996</v>
      </c>
      <c r="AG132" s="781"/>
      <c r="AH132" s="781"/>
      <c r="AI132" s="781"/>
      <c r="AJ132" s="782"/>
      <c r="AK132" s="783">
        <v>6.2317450000000001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5.9</v>
      </c>
      <c r="AB133" s="760"/>
      <c r="AC133" s="760"/>
      <c r="AD133" s="760"/>
      <c r="AE133" s="761"/>
      <c r="AF133" s="759">
        <v>5.9</v>
      </c>
      <c r="AG133" s="760"/>
      <c r="AH133" s="760"/>
      <c r="AI133" s="760"/>
      <c r="AJ133" s="761"/>
      <c r="AK133" s="759">
        <v>6.3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GqLbGOVgSXH+m8V8Cl2abZmDZJ/CF9V0XSBrq07zrwgpT5Cf2ZGwngzilo4yfKnLejNo6+ytDrLa4b9eo6MGA==" saltValue="IMFe1o477Yy43yrhRlEqB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L61" zoomScaleNormal="85" zoomScaleSheetLayoutView="100" workbookViewId="0">
      <selection activeCell="I61" sqref="I61"/>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SHPwTO+gOb2hM7U2JBdm6Dc7Wc7Of1YXyqh9qnUittYtwi4S0KZFLpC4ePcyM9X9WWbtVZf4/mK1FrbgB2qlQ==" saltValue="bgH8ma3iVqOHaxkrXL9K3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K19" zoomScaleNormal="100" zoomScaleSheetLayoutView="55" workbookViewId="0">
      <selection activeCell="I61" sqref="I61"/>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RG/OMecx07qX8AVjgJ059hMLGzqtG5C79IPYIcXaHXrDpBlg6UmW4/nntXmWwH0O4Uvt3OY6KTepO4TPds5aQ==" saltValue="00vhXeR2zYLhzDHVxdWEz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6" workbookViewId="0">
      <selection activeCell="I61" sqref="I61"/>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545823</v>
      </c>
      <c r="AP9" s="269">
        <v>250148</v>
      </c>
      <c r="AQ9" s="270">
        <v>263788</v>
      </c>
      <c r="AR9" s="271">
        <v>-5.2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74168</v>
      </c>
      <c r="AP10" s="272">
        <v>33991</v>
      </c>
      <c r="AQ10" s="273">
        <v>39680</v>
      </c>
      <c r="AR10" s="274">
        <v>-14.3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v>6831</v>
      </c>
      <c r="AP11" s="272">
        <v>3131</v>
      </c>
      <c r="AQ11" s="273">
        <v>4557</v>
      </c>
      <c r="AR11" s="274">
        <v>-31.3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23144</v>
      </c>
      <c r="AP13" s="272">
        <v>10607</v>
      </c>
      <c r="AQ13" s="273">
        <v>12917</v>
      </c>
      <c r="AR13" s="274">
        <v>-17.899999999999999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7250</v>
      </c>
      <c r="AP14" s="272">
        <v>3323</v>
      </c>
      <c r="AQ14" s="273">
        <v>4746</v>
      </c>
      <c r="AR14" s="274">
        <v>-30</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-20725</v>
      </c>
      <c r="AP15" s="272">
        <v>-9498</v>
      </c>
      <c r="AQ15" s="273">
        <v>-12765</v>
      </c>
      <c r="AR15" s="274">
        <v>-25.6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636491</v>
      </c>
      <c r="AP16" s="272">
        <v>291701</v>
      </c>
      <c r="AQ16" s="273">
        <v>312922</v>
      </c>
      <c r="AR16" s="274">
        <v>-6.8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23.83</v>
      </c>
      <c r="AP21" s="286">
        <v>24.75</v>
      </c>
      <c r="AQ21" s="287">
        <v>-0.92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98.7</v>
      </c>
      <c r="AP22" s="291">
        <v>95.6</v>
      </c>
      <c r="AQ22" s="292">
        <v>3.1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476832</v>
      </c>
      <c r="AP32" s="300">
        <v>218530</v>
      </c>
      <c r="AQ32" s="301">
        <v>170896</v>
      </c>
      <c r="AR32" s="302">
        <v>27.9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486</v>
      </c>
      <c r="AP34" s="300" t="s">
        <v>486</v>
      </c>
      <c r="AQ34" s="301">
        <v>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22705</v>
      </c>
      <c r="AP35" s="300">
        <v>10406</v>
      </c>
      <c r="AQ35" s="301">
        <v>33138</v>
      </c>
      <c r="AR35" s="302">
        <v>-68.599999999999994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2018</v>
      </c>
      <c r="AP36" s="300">
        <v>925</v>
      </c>
      <c r="AQ36" s="301">
        <v>2943</v>
      </c>
      <c r="AR36" s="302">
        <v>-68.599999999999994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v>305</v>
      </c>
      <c r="AP37" s="300">
        <v>140</v>
      </c>
      <c r="AQ37" s="301">
        <v>1487</v>
      </c>
      <c r="AR37" s="302">
        <v>-90.6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v>37</v>
      </c>
      <c r="AP38" s="303">
        <v>17</v>
      </c>
      <c r="AQ38" s="304">
        <v>60</v>
      </c>
      <c r="AR38" s="292">
        <v>-71.7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-24947</v>
      </c>
      <c r="AP39" s="300">
        <v>-11433</v>
      </c>
      <c r="AQ39" s="301">
        <v>-8408</v>
      </c>
      <c r="AR39" s="302">
        <v>36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-373558</v>
      </c>
      <c r="AP40" s="300">
        <v>-171200</v>
      </c>
      <c r="AQ40" s="301">
        <v>-141122</v>
      </c>
      <c r="AR40" s="302">
        <v>21.3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103392</v>
      </c>
      <c r="AP41" s="300">
        <v>47384</v>
      </c>
      <c r="AQ41" s="301">
        <v>59000</v>
      </c>
      <c r="AR41" s="302">
        <v>-19.7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778305</v>
      </c>
      <c r="AN51" s="322">
        <v>329093</v>
      </c>
      <c r="AO51" s="323">
        <v>127.5</v>
      </c>
      <c r="AP51" s="324">
        <v>301035</v>
      </c>
      <c r="AQ51" s="325">
        <v>12.2</v>
      </c>
      <c r="AR51" s="326">
        <v>115.3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663143</v>
      </c>
      <c r="AN52" s="330">
        <v>280399</v>
      </c>
      <c r="AO52" s="331">
        <v>149</v>
      </c>
      <c r="AP52" s="332">
        <v>154376</v>
      </c>
      <c r="AQ52" s="333">
        <v>29.1</v>
      </c>
      <c r="AR52" s="334">
        <v>119.9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697648</v>
      </c>
      <c r="AN53" s="322">
        <v>299291</v>
      </c>
      <c r="AO53" s="323">
        <v>-9.1</v>
      </c>
      <c r="AP53" s="324">
        <v>277467</v>
      </c>
      <c r="AQ53" s="325">
        <v>-7.8</v>
      </c>
      <c r="AR53" s="326">
        <v>-1.3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352223</v>
      </c>
      <c r="AN54" s="330">
        <v>151104</v>
      </c>
      <c r="AO54" s="331">
        <v>-46.1</v>
      </c>
      <c r="AP54" s="332">
        <v>128378</v>
      </c>
      <c r="AQ54" s="333">
        <v>-16.8</v>
      </c>
      <c r="AR54" s="334">
        <v>-29.3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506980</v>
      </c>
      <c r="AN55" s="322">
        <v>220714</v>
      </c>
      <c r="AO55" s="323">
        <v>-26.3</v>
      </c>
      <c r="AP55" s="324">
        <v>282256</v>
      </c>
      <c r="AQ55" s="325">
        <v>1.7</v>
      </c>
      <c r="AR55" s="326">
        <v>-28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261175</v>
      </c>
      <c r="AN56" s="330">
        <v>113703</v>
      </c>
      <c r="AO56" s="331">
        <v>-24.8</v>
      </c>
      <c r="AP56" s="332">
        <v>145453</v>
      </c>
      <c r="AQ56" s="333">
        <v>13.3</v>
      </c>
      <c r="AR56" s="334">
        <v>-38.1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884819</v>
      </c>
      <c r="AN57" s="322">
        <v>396958</v>
      </c>
      <c r="AO57" s="323">
        <v>79.900000000000006</v>
      </c>
      <c r="AP57" s="324">
        <v>295341</v>
      </c>
      <c r="AQ57" s="325">
        <v>4.5999999999999996</v>
      </c>
      <c r="AR57" s="326">
        <v>75.3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345516</v>
      </c>
      <c r="AN58" s="330">
        <v>155009</v>
      </c>
      <c r="AO58" s="331">
        <v>36.299999999999997</v>
      </c>
      <c r="AP58" s="332">
        <v>137402</v>
      </c>
      <c r="AQ58" s="333">
        <v>-5.5</v>
      </c>
      <c r="AR58" s="334">
        <v>41.8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1516923</v>
      </c>
      <c r="AN59" s="322">
        <v>695198</v>
      </c>
      <c r="AO59" s="323">
        <v>75.099999999999994</v>
      </c>
      <c r="AP59" s="324">
        <v>292845</v>
      </c>
      <c r="AQ59" s="325">
        <v>-0.8</v>
      </c>
      <c r="AR59" s="326">
        <v>75.900000000000006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742826</v>
      </c>
      <c r="AN60" s="330">
        <v>340434</v>
      </c>
      <c r="AO60" s="331">
        <v>119.6</v>
      </c>
      <c r="AP60" s="332">
        <v>143187</v>
      </c>
      <c r="AQ60" s="333">
        <v>4.2</v>
      </c>
      <c r="AR60" s="334">
        <v>115.4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876935</v>
      </c>
      <c r="AN61" s="337">
        <v>388251</v>
      </c>
      <c r="AO61" s="338">
        <v>49.4</v>
      </c>
      <c r="AP61" s="339">
        <v>289789</v>
      </c>
      <c r="AQ61" s="340">
        <v>2</v>
      </c>
      <c r="AR61" s="326">
        <v>47.4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472977</v>
      </c>
      <c r="AN62" s="330">
        <v>208130</v>
      </c>
      <c r="AO62" s="331">
        <v>46.8</v>
      </c>
      <c r="AP62" s="332">
        <v>141759</v>
      </c>
      <c r="AQ62" s="333">
        <v>4.9000000000000004</v>
      </c>
      <c r="AR62" s="334">
        <v>41.9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KgKbuOoymf7ruTI/nYJRmZ4+TJ1CUjcwd9tcJWRmn5cBdvUwv4S6/osHAXJh6XT6ttqhlC8tZutK8rpCripiNA==" saltValue="Y0hss8oJsHY4BFHH3I6N8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Normal="100" zoomScaleSheetLayoutView="55" workbookViewId="0">
      <selection activeCell="I61" sqref="I6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6cuM7ngj+F3pkoIVmzzUU8/q39Z0lQpV9c3sMddzhNIwy8kuBs2EDX2kDSuuVufWFiJLciqV7sUj6pBl662y8g==" saltValue="FHvQPbQQTd1oV+YQLAPR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Normal="100" zoomScaleSheetLayoutView="55" workbookViewId="0">
      <selection activeCell="I61" sqref="I6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iR3Xobyt409DQA6nf+GSmnthglTgVgFpJwZ+XuiGVNtKStbLvjN9yvQCbY9q3IgP7rY/okXcTCfvswjYCr8viw==" saltValue="ZNWE86ft25zE2I1xKYEW7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7" zoomScaleSheetLayoutView="100" workbookViewId="0">
      <selection activeCell="I61" sqref="I6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45.69</v>
      </c>
      <c r="G47" s="12">
        <v>42.13</v>
      </c>
      <c r="H47" s="12">
        <v>45.97</v>
      </c>
      <c r="I47" s="12">
        <v>45.36</v>
      </c>
      <c r="J47" s="13">
        <v>46.07</v>
      </c>
    </row>
    <row r="48" spans="2:10" ht="57.75" customHeight="1" x14ac:dyDescent="0.15">
      <c r="B48" s="14"/>
      <c r="C48" s="1177" t="s">
        <v>4</v>
      </c>
      <c r="D48" s="1177"/>
      <c r="E48" s="1178"/>
      <c r="F48" s="15">
        <v>3.8</v>
      </c>
      <c r="G48" s="16">
        <v>5.36</v>
      </c>
      <c r="H48" s="16">
        <v>2.0499999999999998</v>
      </c>
      <c r="I48" s="16">
        <v>3.72</v>
      </c>
      <c r="J48" s="17">
        <v>2.29</v>
      </c>
    </row>
    <row r="49" spans="2:10" ht="57.75" customHeight="1" thickBot="1" x14ac:dyDescent="0.2">
      <c r="B49" s="18"/>
      <c r="C49" s="1179" t="s">
        <v>5</v>
      </c>
      <c r="D49" s="1179"/>
      <c r="E49" s="1180"/>
      <c r="F49" s="19" t="s">
        <v>529</v>
      </c>
      <c r="G49" s="20">
        <v>1.62</v>
      </c>
      <c r="H49" s="20" t="s">
        <v>530</v>
      </c>
      <c r="I49" s="20">
        <v>2.31</v>
      </c>
      <c r="J49" s="21" t="s">
        <v>531</v>
      </c>
    </row>
    <row r="50" spans="2:10" x14ac:dyDescent="0.15"/>
  </sheetData>
  <sheetProtection algorithmName="SHA-512" hashValue="GxnAU7WTavlJG5LyM5JSRB47Kv69yN1G1vX14BPUqJ+8/Y8keoQsajuDAHOYLswfvSNd+p+IcFPMsCbi1xzOUQ==" saltValue="pYEiDcJeL0cRRkWIt6IBN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election activeCell="I61" sqref="I6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532</v>
      </c>
      <c r="D34" s="1187"/>
      <c r="E34" s="1188"/>
      <c r="F34" s="32">
        <v>6.45</v>
      </c>
      <c r="G34" s="33">
        <v>5.77</v>
      </c>
      <c r="H34" s="33">
        <v>6.18</v>
      </c>
      <c r="I34" s="33">
        <v>6.08</v>
      </c>
      <c r="J34" s="34">
        <v>6.2</v>
      </c>
      <c r="K34" s="22"/>
      <c r="L34" s="22"/>
      <c r="M34" s="22"/>
      <c r="N34" s="22"/>
      <c r="O34" s="22"/>
      <c r="P34" s="22"/>
    </row>
    <row r="35" spans="1:16" ht="39" customHeight="1" x14ac:dyDescent="0.15">
      <c r="A35" s="22"/>
      <c r="B35" s="35"/>
      <c r="C35" s="1181" t="s">
        <v>533</v>
      </c>
      <c r="D35" s="1182"/>
      <c r="E35" s="1183"/>
      <c r="F35" s="36" t="s">
        <v>486</v>
      </c>
      <c r="G35" s="37" t="s">
        <v>486</v>
      </c>
      <c r="H35" s="37" t="s">
        <v>486</v>
      </c>
      <c r="I35" s="37" t="s">
        <v>486</v>
      </c>
      <c r="J35" s="38">
        <v>3.17</v>
      </c>
      <c r="K35" s="22"/>
      <c r="L35" s="22"/>
      <c r="M35" s="22"/>
      <c r="N35" s="22"/>
      <c r="O35" s="22"/>
      <c r="P35" s="22"/>
    </row>
    <row r="36" spans="1:16" ht="39" customHeight="1" x14ac:dyDescent="0.15">
      <c r="A36" s="22"/>
      <c r="B36" s="35"/>
      <c r="C36" s="1181" t="s">
        <v>534</v>
      </c>
      <c r="D36" s="1182"/>
      <c r="E36" s="1183"/>
      <c r="F36" s="36">
        <v>3.8</v>
      </c>
      <c r="G36" s="37">
        <v>5.35</v>
      </c>
      <c r="H36" s="37">
        <v>2.04</v>
      </c>
      <c r="I36" s="37">
        <v>3.71</v>
      </c>
      <c r="J36" s="38">
        <v>2.2799999999999998</v>
      </c>
      <c r="K36" s="22"/>
      <c r="L36" s="22"/>
      <c r="M36" s="22"/>
      <c r="N36" s="22"/>
      <c r="O36" s="22"/>
      <c r="P36" s="22"/>
    </row>
    <row r="37" spans="1:16" ht="39" customHeight="1" x14ac:dyDescent="0.15">
      <c r="A37" s="22"/>
      <c r="B37" s="35"/>
      <c r="C37" s="1181" t="s">
        <v>535</v>
      </c>
      <c r="D37" s="1182"/>
      <c r="E37" s="1183"/>
      <c r="F37" s="36">
        <v>0.19</v>
      </c>
      <c r="G37" s="37">
        <v>0.52</v>
      </c>
      <c r="H37" s="37">
        <v>2.25</v>
      </c>
      <c r="I37" s="37">
        <v>1.67</v>
      </c>
      <c r="J37" s="38">
        <v>1.64</v>
      </c>
      <c r="K37" s="22"/>
      <c r="L37" s="22"/>
      <c r="M37" s="22"/>
      <c r="N37" s="22"/>
      <c r="O37" s="22"/>
      <c r="P37" s="22"/>
    </row>
    <row r="38" spans="1:16" ht="39" customHeight="1" x14ac:dyDescent="0.15">
      <c r="A38" s="22"/>
      <c r="B38" s="35"/>
      <c r="C38" s="1181" t="s">
        <v>536</v>
      </c>
      <c r="D38" s="1182"/>
      <c r="E38" s="1183"/>
      <c r="F38" s="36">
        <v>0</v>
      </c>
      <c r="G38" s="37">
        <v>0.08</v>
      </c>
      <c r="H38" s="37">
        <v>0.09</v>
      </c>
      <c r="I38" s="37">
        <v>0.1</v>
      </c>
      <c r="J38" s="38">
        <v>0.02</v>
      </c>
      <c r="K38" s="22"/>
      <c r="L38" s="22"/>
      <c r="M38" s="22"/>
      <c r="N38" s="22"/>
      <c r="O38" s="22"/>
      <c r="P38" s="22"/>
    </row>
    <row r="39" spans="1:16" ht="39" customHeight="1" x14ac:dyDescent="0.15">
      <c r="A39" s="22"/>
      <c r="B39" s="35"/>
      <c r="C39" s="1181" t="s">
        <v>537</v>
      </c>
      <c r="D39" s="1182"/>
      <c r="E39" s="1183"/>
      <c r="F39" s="36">
        <v>0</v>
      </c>
      <c r="G39" s="37">
        <v>0</v>
      </c>
      <c r="H39" s="37">
        <v>0</v>
      </c>
      <c r="I39" s="37">
        <v>0</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538</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539</v>
      </c>
      <c r="D43" s="1185"/>
      <c r="E43" s="1186"/>
      <c r="F43" s="41">
        <v>0.06</v>
      </c>
      <c r="G43" s="42">
        <v>0.05</v>
      </c>
      <c r="H43" s="42">
        <v>0.05</v>
      </c>
      <c r="I43" s="42">
        <v>1.71</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DfgsaU1g1L004XgM6LTId9FKCsRNOSlvgI6R70jikoHG0T0+icFg5a7Xa3E8LDMNUty5qO4yKSFSzWs1kuW8Q==" saltValue="TeY0BGT+JPZPLq2sFmv4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C27" zoomScaleSheetLayoutView="55" workbookViewId="0">
      <selection activeCell="I61" sqref="I6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478</v>
      </c>
      <c r="L45" s="60">
        <v>468</v>
      </c>
      <c r="M45" s="60">
        <v>488</v>
      </c>
      <c r="N45" s="60">
        <v>492</v>
      </c>
      <c r="O45" s="61">
        <v>477</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16</v>
      </c>
      <c r="L48" s="64">
        <v>15</v>
      </c>
      <c r="M48" s="64">
        <v>25</v>
      </c>
      <c r="N48" s="64">
        <v>26</v>
      </c>
      <c r="O48" s="65">
        <v>23</v>
      </c>
      <c r="P48" s="48"/>
      <c r="Q48" s="48"/>
      <c r="R48" s="48"/>
      <c r="S48" s="48"/>
      <c r="T48" s="48"/>
      <c r="U48" s="48"/>
    </row>
    <row r="49" spans="1:21" ht="30.75" customHeight="1" x14ac:dyDescent="0.15">
      <c r="A49" s="48"/>
      <c r="B49" s="1214"/>
      <c r="C49" s="1215"/>
      <c r="D49" s="62"/>
      <c r="E49" s="1191" t="s">
        <v>14</v>
      </c>
      <c r="F49" s="1191"/>
      <c r="G49" s="1191"/>
      <c r="H49" s="1191"/>
      <c r="I49" s="1191"/>
      <c r="J49" s="1192"/>
      <c r="K49" s="63">
        <v>2</v>
      </c>
      <c r="L49" s="64">
        <v>2</v>
      </c>
      <c r="M49" s="64">
        <v>2</v>
      </c>
      <c r="N49" s="64">
        <v>2</v>
      </c>
      <c r="O49" s="65">
        <v>2</v>
      </c>
      <c r="P49" s="48"/>
      <c r="Q49" s="48"/>
      <c r="R49" s="48"/>
      <c r="S49" s="48"/>
      <c r="T49" s="48"/>
      <c r="U49" s="48"/>
    </row>
    <row r="50" spans="1:21" ht="30.75" customHeight="1" x14ac:dyDescent="0.15">
      <c r="A50" s="48"/>
      <c r="B50" s="1214"/>
      <c r="C50" s="1215"/>
      <c r="D50" s="62"/>
      <c r="E50" s="1191" t="s">
        <v>15</v>
      </c>
      <c r="F50" s="1191"/>
      <c r="G50" s="1191"/>
      <c r="H50" s="1191"/>
      <c r="I50" s="1191"/>
      <c r="J50" s="1192"/>
      <c r="K50" s="63">
        <v>0</v>
      </c>
      <c r="L50" s="64">
        <v>0</v>
      </c>
      <c r="M50" s="64">
        <v>0</v>
      </c>
      <c r="N50" s="64">
        <v>0</v>
      </c>
      <c r="O50" s="65">
        <v>0</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t="s">
        <v>486</v>
      </c>
      <c r="N51" s="64">
        <v>0</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403</v>
      </c>
      <c r="L52" s="64">
        <v>401</v>
      </c>
      <c r="M52" s="64">
        <v>412</v>
      </c>
      <c r="N52" s="64">
        <v>416</v>
      </c>
      <c r="O52" s="65">
        <v>399</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93</v>
      </c>
      <c r="L53" s="69">
        <v>84</v>
      </c>
      <c r="M53" s="69">
        <v>103</v>
      </c>
      <c r="N53" s="69">
        <v>104</v>
      </c>
      <c r="O53" s="70">
        <v>103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rz+dtrf261GVYtZZUb8Qkj+YlzREF6Wi1PJij8ejG7PpVrpgU9aQOmEaC3t+Ive+xqF1V2LUjM3RtUIgd4Pkg==" saltValue="hk8IOyEKlyDINa5+IM3wC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0" zoomScaleSheetLayoutView="100" workbookViewId="0">
      <selection activeCell="I61" sqref="I61"/>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4173</v>
      </c>
      <c r="J41" s="344">
        <v>4121</v>
      </c>
      <c r="K41" s="344">
        <v>3765</v>
      </c>
      <c r="L41" s="344">
        <v>3769</v>
      </c>
      <c r="M41" s="345">
        <v>4218</v>
      </c>
    </row>
    <row r="42" spans="2:13" ht="27.75" customHeight="1" x14ac:dyDescent="0.15">
      <c r="B42" s="1222"/>
      <c r="C42" s="1223"/>
      <c r="D42" s="106"/>
      <c r="E42" s="1226" t="s">
        <v>32</v>
      </c>
      <c r="F42" s="1226"/>
      <c r="G42" s="1226"/>
      <c r="H42" s="1227"/>
      <c r="I42" s="346" t="s">
        <v>486</v>
      </c>
      <c r="J42" s="347" t="s">
        <v>486</v>
      </c>
      <c r="K42" s="347" t="s">
        <v>486</v>
      </c>
      <c r="L42" s="347" t="s">
        <v>486</v>
      </c>
      <c r="M42" s="348" t="s">
        <v>486</v>
      </c>
    </row>
    <row r="43" spans="2:13" ht="27.75" customHeight="1" x14ac:dyDescent="0.15">
      <c r="B43" s="1222"/>
      <c r="C43" s="1223"/>
      <c r="D43" s="106"/>
      <c r="E43" s="1226" t="s">
        <v>33</v>
      </c>
      <c r="F43" s="1226"/>
      <c r="G43" s="1226"/>
      <c r="H43" s="1227"/>
      <c r="I43" s="346">
        <v>176</v>
      </c>
      <c r="J43" s="347">
        <v>214</v>
      </c>
      <c r="K43" s="347">
        <v>280</v>
      </c>
      <c r="L43" s="347">
        <v>406</v>
      </c>
      <c r="M43" s="348">
        <v>510</v>
      </c>
    </row>
    <row r="44" spans="2:13" ht="27.75" customHeight="1" x14ac:dyDescent="0.15">
      <c r="B44" s="1222"/>
      <c r="C44" s="1223"/>
      <c r="D44" s="106"/>
      <c r="E44" s="1226" t="s">
        <v>34</v>
      </c>
      <c r="F44" s="1226"/>
      <c r="G44" s="1226"/>
      <c r="H44" s="1227"/>
      <c r="I44" s="346">
        <v>12</v>
      </c>
      <c r="J44" s="347">
        <v>10</v>
      </c>
      <c r="K44" s="347">
        <v>8</v>
      </c>
      <c r="L44" s="347">
        <v>6</v>
      </c>
      <c r="M44" s="348">
        <v>4</v>
      </c>
    </row>
    <row r="45" spans="2:13" ht="27.75" customHeight="1" x14ac:dyDescent="0.15">
      <c r="B45" s="1222"/>
      <c r="C45" s="1223"/>
      <c r="D45" s="106"/>
      <c r="E45" s="1226" t="s">
        <v>35</v>
      </c>
      <c r="F45" s="1226"/>
      <c r="G45" s="1226"/>
      <c r="H45" s="1227"/>
      <c r="I45" s="346">
        <v>498</v>
      </c>
      <c r="J45" s="347">
        <v>492</v>
      </c>
      <c r="K45" s="347">
        <v>637</v>
      </c>
      <c r="L45" s="347">
        <v>540</v>
      </c>
      <c r="M45" s="348">
        <v>559</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2230</v>
      </c>
      <c r="J50" s="347">
        <v>2396</v>
      </c>
      <c r="K50" s="347">
        <v>2788</v>
      </c>
      <c r="L50" s="347">
        <v>3050</v>
      </c>
      <c r="M50" s="348">
        <v>3688</v>
      </c>
    </row>
    <row r="51" spans="2:13" ht="27.75" customHeight="1" x14ac:dyDescent="0.15">
      <c r="B51" s="1222"/>
      <c r="C51" s="1223"/>
      <c r="D51" s="106"/>
      <c r="E51" s="1226" t="s">
        <v>42</v>
      </c>
      <c r="F51" s="1226"/>
      <c r="G51" s="1226"/>
      <c r="H51" s="1227"/>
      <c r="I51" s="346">
        <v>141</v>
      </c>
      <c r="J51" s="347">
        <v>113</v>
      </c>
      <c r="K51" s="347">
        <v>90</v>
      </c>
      <c r="L51" s="347">
        <v>67</v>
      </c>
      <c r="M51" s="348">
        <v>43</v>
      </c>
    </row>
    <row r="52" spans="2:13" ht="27.75" customHeight="1" x14ac:dyDescent="0.15">
      <c r="B52" s="1224"/>
      <c r="C52" s="1225"/>
      <c r="D52" s="106"/>
      <c r="E52" s="1226" t="s">
        <v>43</v>
      </c>
      <c r="F52" s="1226"/>
      <c r="G52" s="1226"/>
      <c r="H52" s="1227"/>
      <c r="I52" s="346">
        <v>3624</v>
      </c>
      <c r="J52" s="347">
        <v>3592</v>
      </c>
      <c r="K52" s="347">
        <v>3515</v>
      </c>
      <c r="L52" s="347">
        <v>3599</v>
      </c>
      <c r="M52" s="348">
        <v>3878</v>
      </c>
    </row>
    <row r="53" spans="2:13" ht="27.75" customHeight="1" thickBot="1" x14ac:dyDescent="0.2">
      <c r="B53" s="1228" t="s">
        <v>19</v>
      </c>
      <c r="C53" s="1229"/>
      <c r="D53" s="110"/>
      <c r="E53" s="1230" t="s">
        <v>44</v>
      </c>
      <c r="F53" s="1230"/>
      <c r="G53" s="1230"/>
      <c r="H53" s="1231"/>
      <c r="I53" s="349">
        <v>-1137</v>
      </c>
      <c r="J53" s="350">
        <v>-1265</v>
      </c>
      <c r="K53" s="350">
        <v>-1703</v>
      </c>
      <c r="L53" s="350">
        <v>-1997</v>
      </c>
      <c r="M53" s="351">
        <v>-2319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zx6TmoImqQ9iC79jj/CBSCVNOoSQX41gbaTju/BgTWLm5g8xQtKmubNi3zX05mFJ1NYCV6piPFLSAam0drlAeQ==" saltValue="vZsd9azU2tDXdOkOB5Qac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I61" sqref="I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915</v>
      </c>
      <c r="G55" s="352">
        <v>911</v>
      </c>
      <c r="H55" s="353">
        <v>936</v>
      </c>
    </row>
    <row r="56" spans="2:8" ht="52.5" customHeight="1" x14ac:dyDescent="0.15">
      <c r="B56" s="122"/>
      <c r="C56" s="1249" t="s">
        <v>47</v>
      </c>
      <c r="D56" s="1249"/>
      <c r="E56" s="1250"/>
      <c r="F56" s="354">
        <v>321</v>
      </c>
      <c r="G56" s="354">
        <v>354</v>
      </c>
      <c r="H56" s="355">
        <v>577</v>
      </c>
    </row>
    <row r="57" spans="2:8" ht="53.25" customHeight="1" x14ac:dyDescent="0.15">
      <c r="B57" s="122"/>
      <c r="C57" s="1251" t="s">
        <v>48</v>
      </c>
      <c r="D57" s="1251"/>
      <c r="E57" s="1252"/>
      <c r="F57" s="356">
        <v>1449</v>
      </c>
      <c r="G57" s="356">
        <v>1688</v>
      </c>
      <c r="H57" s="357">
        <v>2068</v>
      </c>
    </row>
    <row r="58" spans="2:8" ht="45.75" customHeight="1" x14ac:dyDescent="0.15">
      <c r="B58" s="123"/>
      <c r="C58" s="1239" t="s">
        <v>554</v>
      </c>
      <c r="D58" s="1240"/>
      <c r="E58" s="1241"/>
      <c r="F58" s="358">
        <v>577</v>
      </c>
      <c r="G58" s="358">
        <v>674</v>
      </c>
      <c r="H58" s="359">
        <v>823</v>
      </c>
    </row>
    <row r="59" spans="2:8" ht="45.75" customHeight="1" x14ac:dyDescent="0.15">
      <c r="B59" s="123"/>
      <c r="C59" s="1239" t="s">
        <v>555</v>
      </c>
      <c r="D59" s="1240"/>
      <c r="E59" s="1241"/>
      <c r="F59" s="358">
        <v>240</v>
      </c>
      <c r="G59" s="358">
        <v>331</v>
      </c>
      <c r="H59" s="359">
        <v>531</v>
      </c>
    </row>
    <row r="60" spans="2:8" ht="45.75" customHeight="1" x14ac:dyDescent="0.15">
      <c r="B60" s="123"/>
      <c r="C60" s="1239" t="s">
        <v>556</v>
      </c>
      <c r="D60" s="1240"/>
      <c r="E60" s="1241"/>
      <c r="F60" s="358">
        <v>189</v>
      </c>
      <c r="G60" s="358">
        <v>176</v>
      </c>
      <c r="H60" s="359">
        <v>203</v>
      </c>
    </row>
    <row r="61" spans="2:8" ht="45.75" customHeight="1" x14ac:dyDescent="0.15">
      <c r="B61" s="123"/>
      <c r="C61" s="1239" t="s">
        <v>557</v>
      </c>
      <c r="D61" s="1240"/>
      <c r="E61" s="1241"/>
      <c r="F61" s="358">
        <v>164</v>
      </c>
      <c r="G61" s="358">
        <v>164</v>
      </c>
      <c r="H61" s="359">
        <v>176</v>
      </c>
    </row>
    <row r="62" spans="2:8" ht="45.75" customHeight="1" thickBot="1" x14ac:dyDescent="0.2">
      <c r="B62" s="124"/>
      <c r="C62" s="1242" t="s">
        <v>558</v>
      </c>
      <c r="D62" s="1243"/>
      <c r="E62" s="1244"/>
      <c r="F62" s="360">
        <v>115</v>
      </c>
      <c r="G62" s="360">
        <v>115</v>
      </c>
      <c r="H62" s="361">
        <v>115</v>
      </c>
    </row>
    <row r="63" spans="2:8" ht="52.5" customHeight="1" thickBot="1" x14ac:dyDescent="0.2">
      <c r="B63" s="125"/>
      <c r="C63" s="1245" t="s">
        <v>49</v>
      </c>
      <c r="D63" s="1245"/>
      <c r="E63" s="1246"/>
      <c r="F63" s="362">
        <v>2685</v>
      </c>
      <c r="G63" s="362">
        <v>2954</v>
      </c>
      <c r="H63" s="363">
        <v>3581</v>
      </c>
    </row>
    <row r="64" spans="2:8" x14ac:dyDescent="0.15"/>
  </sheetData>
  <sheetProtection algorithmName="SHA-512" hashValue="ymPZFIV2erDmnp2qe5Szg2xSSYFemCUb3aJIx1q5ZzbkT5MRjp5+I9W60j1xuTME0YD6ACvIhP6twgv3bHGZ4g==" saltValue="IczbBKufSLS289+wntd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DEBE4-7267-4EB2-B881-FD3E783FDE17}">
  <sheetPr>
    <pageSetUpPr fitToPage="1"/>
  </sheetPr>
  <dimension ref="A1:DE85"/>
  <sheetViews>
    <sheetView showGridLines="0" topLeftCell="P47" zoomScaleNormal="100" zoomScaleSheetLayoutView="55" workbookViewId="0">
      <selection activeCell="BI81" sqref="BI81"/>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561</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565</v>
      </c>
      <c r="BC53" s="1256"/>
      <c r="BD53" s="1256"/>
      <c r="BE53" s="1256"/>
      <c r="BF53" s="1256"/>
      <c r="BG53" s="1256"/>
      <c r="BH53" s="1256"/>
      <c r="BI53" s="1256"/>
      <c r="BJ53" s="1256"/>
      <c r="BK53" s="1256"/>
      <c r="BL53" s="1256"/>
      <c r="BM53" s="1256"/>
      <c r="BN53" s="1256"/>
      <c r="BO53" s="1256"/>
      <c r="BP53" s="1253">
        <v>64.7</v>
      </c>
      <c r="BQ53" s="1253"/>
      <c r="BR53" s="1253"/>
      <c r="BS53" s="1253"/>
      <c r="BT53" s="1253"/>
      <c r="BU53" s="1253"/>
      <c r="BV53" s="1253"/>
      <c r="BW53" s="1253"/>
      <c r="BX53" s="1253">
        <v>66.400000000000006</v>
      </c>
      <c r="BY53" s="1253"/>
      <c r="BZ53" s="1253"/>
      <c r="CA53" s="1253"/>
      <c r="CB53" s="1253"/>
      <c r="CC53" s="1253"/>
      <c r="CD53" s="1253"/>
      <c r="CE53" s="1253"/>
      <c r="CF53" s="1253">
        <v>68.099999999999994</v>
      </c>
      <c r="CG53" s="1253"/>
      <c r="CH53" s="1253"/>
      <c r="CI53" s="1253"/>
      <c r="CJ53" s="1253"/>
      <c r="CK53" s="1253"/>
      <c r="CL53" s="1253"/>
      <c r="CM53" s="1253"/>
      <c r="CN53" s="1253">
        <v>70.2</v>
      </c>
      <c r="CO53" s="1253"/>
      <c r="CP53" s="1253"/>
      <c r="CQ53" s="1253"/>
      <c r="CR53" s="1253"/>
      <c r="CS53" s="1253"/>
      <c r="CT53" s="1253"/>
      <c r="CU53" s="1253"/>
      <c r="CV53" s="1253">
        <v>69.900000000000006</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566</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62.2</v>
      </c>
      <c r="BY57" s="1253"/>
      <c r="BZ57" s="1253"/>
      <c r="CA57" s="1253"/>
      <c r="CB57" s="1253"/>
      <c r="CC57" s="1253"/>
      <c r="CD57" s="1253"/>
      <c r="CE57" s="1253"/>
      <c r="CF57" s="1253">
        <v>63.6</v>
      </c>
      <c r="CG57" s="1253"/>
      <c r="CH57" s="1253"/>
      <c r="CI57" s="1253"/>
      <c r="CJ57" s="1253"/>
      <c r="CK57" s="1253"/>
      <c r="CL57" s="1253"/>
      <c r="CM57" s="1253"/>
      <c r="CN57" s="1253">
        <v>65.900000000000006</v>
      </c>
      <c r="CO57" s="1253"/>
      <c r="CP57" s="1253"/>
      <c r="CQ57" s="1253"/>
      <c r="CR57" s="1253"/>
      <c r="CS57" s="1253"/>
      <c r="CT57" s="1253"/>
      <c r="CU57" s="1253"/>
      <c r="CV57" s="1253">
        <v>66.599999999999994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6.1</v>
      </c>
      <c r="BQ75" s="1253"/>
      <c r="BR75" s="1253"/>
      <c r="BS75" s="1253"/>
      <c r="BT75" s="1253"/>
      <c r="BU75" s="1253"/>
      <c r="BV75" s="1253"/>
      <c r="BW75" s="1253"/>
      <c r="BX75" s="1253">
        <v>5.9</v>
      </c>
      <c r="BY75" s="1253"/>
      <c r="BZ75" s="1253"/>
      <c r="CA75" s="1253"/>
      <c r="CB75" s="1253"/>
      <c r="CC75" s="1253"/>
      <c r="CD75" s="1253"/>
      <c r="CE75" s="1253"/>
      <c r="CF75" s="1253">
        <v>5.9</v>
      </c>
      <c r="CG75" s="1253"/>
      <c r="CH75" s="1253"/>
      <c r="CI75" s="1253"/>
      <c r="CJ75" s="1253"/>
      <c r="CK75" s="1253"/>
      <c r="CL75" s="1253"/>
      <c r="CM75" s="1253"/>
      <c r="CN75" s="1253">
        <v>5.9</v>
      </c>
      <c r="CO75" s="1253"/>
      <c r="CP75" s="1253"/>
      <c r="CQ75" s="1253"/>
      <c r="CR75" s="1253"/>
      <c r="CS75" s="1253"/>
      <c r="CT75" s="1253"/>
      <c r="CU75" s="1253"/>
      <c r="CV75" s="1253">
        <v>6.3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566</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7.4</v>
      </c>
      <c r="BQ79" s="1253"/>
      <c r="BR79" s="1253"/>
      <c r="BS79" s="1253"/>
      <c r="BT79" s="1253"/>
      <c r="BU79" s="1253"/>
      <c r="BV79" s="1253"/>
      <c r="BW79" s="1253"/>
      <c r="BX79" s="1253">
        <v>7.5</v>
      </c>
      <c r="BY79" s="1253"/>
      <c r="BZ79" s="1253"/>
      <c r="CA79" s="1253"/>
      <c r="CB79" s="1253"/>
      <c r="CC79" s="1253"/>
      <c r="CD79" s="1253"/>
      <c r="CE79" s="1253"/>
      <c r="CF79" s="1253">
        <v>7.5</v>
      </c>
      <c r="CG79" s="1253"/>
      <c r="CH79" s="1253"/>
      <c r="CI79" s="1253"/>
      <c r="CJ79" s="1253"/>
      <c r="CK79" s="1253"/>
      <c r="CL79" s="1253"/>
      <c r="CM79" s="1253"/>
      <c r="CN79" s="1253">
        <v>7.7</v>
      </c>
      <c r="CO79" s="1253"/>
      <c r="CP79" s="1253"/>
      <c r="CQ79" s="1253"/>
      <c r="CR79" s="1253"/>
      <c r="CS79" s="1253"/>
      <c r="CT79" s="1253"/>
      <c r="CU79" s="1253"/>
      <c r="CV79" s="1253">
        <v>8</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137gSg+zZ5DEWX8K+VR5CbLIQZRvwj/b1P6RAKTnBsbctFTFoQ0LXG4EUPs5FUYa+J9z2kSuToAZCcu86AKig==" saltValue="Yg46EVO3piMCaIgh23ajG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6162-E27D-49F2-B990-22FB98042B3D}">
  <sheetPr>
    <pageSetUpPr fitToPage="1"/>
  </sheetPr>
  <dimension ref="A1:DR125"/>
  <sheetViews>
    <sheetView showGridLines="0" topLeftCell="A97" zoomScaleNormal="100" zoomScaleSheetLayoutView="70" workbookViewId="0">
      <selection activeCell="BG90" sqref="BG9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7u8Rmdc1EtSONIeA9DKTUE208hY4dmkpJsfwteWJgkJWFzwuAq4WsBgjbWsrUJUZmnd1NH3UbhsKtibJGxgWDQ==" saltValue="68riQZn4jjcAGFOztD4YC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6945-3BEF-44D9-A424-2EF8043D7A9F}">
  <sheetPr>
    <pageSetUpPr fitToPage="1"/>
  </sheetPr>
  <dimension ref="A1:DR125"/>
  <sheetViews>
    <sheetView showGridLines="0" topLeftCell="A106" zoomScaleNormal="100" zoomScaleSheetLayoutView="55" workbookViewId="0">
      <selection activeCell="BI81" sqref="BI8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KhZ6Wm1PzOBpypTfuGoFRSSGsxM1ChDEpFLt6rxbV19LgRltkl2so0457gr6p/PSM4kdZd+20Sebu6oC4JLroA==" saltValue="LcBm+LVHb8JXEjmVMrDP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329093</v>
      </c>
      <c r="E3" s="144"/>
      <c r="F3" s="145">
        <v>301035</v>
      </c>
      <c r="G3" s="146"/>
      <c r="H3" s="147"/>
    </row>
    <row r="4" spans="1:8" x14ac:dyDescent="0.15">
      <c r="A4" s="148"/>
      <c r="B4" s="149"/>
      <c r="C4" s="150"/>
      <c r="D4" s="151">
        <v>280399</v>
      </c>
      <c r="E4" s="152"/>
      <c r="F4" s="153">
        <v>154376</v>
      </c>
      <c r="G4" s="154"/>
      <c r="H4" s="155"/>
    </row>
    <row r="5" spans="1:8" x14ac:dyDescent="0.15">
      <c r="A5" s="136" t="s">
        <v>518</v>
      </c>
      <c r="B5" s="141"/>
      <c r="C5" s="142"/>
      <c r="D5" s="143">
        <v>299291</v>
      </c>
      <c r="E5" s="144"/>
      <c r="F5" s="145">
        <v>277467</v>
      </c>
      <c r="G5" s="146"/>
      <c r="H5" s="147"/>
    </row>
    <row r="6" spans="1:8" x14ac:dyDescent="0.15">
      <c r="A6" s="148"/>
      <c r="B6" s="149"/>
      <c r="C6" s="150"/>
      <c r="D6" s="151">
        <v>151104</v>
      </c>
      <c r="E6" s="152"/>
      <c r="F6" s="153">
        <v>128378</v>
      </c>
      <c r="G6" s="154"/>
      <c r="H6" s="155"/>
    </row>
    <row r="7" spans="1:8" x14ac:dyDescent="0.15">
      <c r="A7" s="136" t="s">
        <v>519</v>
      </c>
      <c r="B7" s="141"/>
      <c r="C7" s="142"/>
      <c r="D7" s="143">
        <v>220714</v>
      </c>
      <c r="E7" s="144"/>
      <c r="F7" s="145">
        <v>282256</v>
      </c>
      <c r="G7" s="146"/>
      <c r="H7" s="147"/>
    </row>
    <row r="8" spans="1:8" x14ac:dyDescent="0.15">
      <c r="A8" s="148"/>
      <c r="B8" s="149"/>
      <c r="C8" s="150"/>
      <c r="D8" s="151">
        <v>113703</v>
      </c>
      <c r="E8" s="152"/>
      <c r="F8" s="153">
        <v>145453</v>
      </c>
      <c r="G8" s="154"/>
      <c r="H8" s="155"/>
    </row>
    <row r="9" spans="1:8" x14ac:dyDescent="0.15">
      <c r="A9" s="136" t="s">
        <v>520</v>
      </c>
      <c r="B9" s="141"/>
      <c r="C9" s="142"/>
      <c r="D9" s="143">
        <v>396958</v>
      </c>
      <c r="E9" s="144"/>
      <c r="F9" s="145">
        <v>295341</v>
      </c>
      <c r="G9" s="146"/>
      <c r="H9" s="147"/>
    </row>
    <row r="10" spans="1:8" x14ac:dyDescent="0.15">
      <c r="A10" s="148"/>
      <c r="B10" s="149"/>
      <c r="C10" s="150"/>
      <c r="D10" s="151">
        <v>155009</v>
      </c>
      <c r="E10" s="152"/>
      <c r="F10" s="153">
        <v>137402</v>
      </c>
      <c r="G10" s="154"/>
      <c r="H10" s="155"/>
    </row>
    <row r="11" spans="1:8" x14ac:dyDescent="0.15">
      <c r="A11" s="136" t="s">
        <v>521</v>
      </c>
      <c r="B11" s="141"/>
      <c r="C11" s="142"/>
      <c r="D11" s="143">
        <v>695198</v>
      </c>
      <c r="E11" s="144"/>
      <c r="F11" s="145">
        <v>292845</v>
      </c>
      <c r="G11" s="146"/>
      <c r="H11" s="147"/>
    </row>
    <row r="12" spans="1:8" x14ac:dyDescent="0.15">
      <c r="A12" s="148"/>
      <c r="B12" s="149"/>
      <c r="C12" s="156"/>
      <c r="D12" s="151">
        <v>340434</v>
      </c>
      <c r="E12" s="152"/>
      <c r="F12" s="153">
        <v>143187</v>
      </c>
      <c r="G12" s="154"/>
      <c r="H12" s="155"/>
    </row>
    <row r="13" spans="1:8" x14ac:dyDescent="0.15">
      <c r="A13" s="136"/>
      <c r="B13" s="141"/>
      <c r="C13" s="157"/>
      <c r="D13" s="158">
        <v>388251</v>
      </c>
      <c r="E13" s="159"/>
      <c r="F13" s="160">
        <v>289789</v>
      </c>
      <c r="G13" s="161"/>
      <c r="H13" s="147"/>
    </row>
    <row r="14" spans="1:8" x14ac:dyDescent="0.15">
      <c r="A14" s="148"/>
      <c r="B14" s="149"/>
      <c r="C14" s="150"/>
      <c r="D14" s="151">
        <v>208130</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3.8</v>
      </c>
      <c r="C19" s="162">
        <f>ROUND(VALUE(SUBSTITUTE(実質収支比率等に係る経年分析!G$48,"▲","-")),2)</f>
        <v>5.36</v>
      </c>
      <c r="D19" s="162">
        <f>ROUND(VALUE(SUBSTITUTE(実質収支比率等に係る経年分析!H$48,"▲","-")),2)</f>
        <v>2.0499999999999998</v>
      </c>
      <c r="E19" s="162">
        <f>ROUND(VALUE(SUBSTITUTE(実質収支比率等に係る経年分析!I$48,"▲","-")),2)</f>
        <v>3.72</v>
      </c>
      <c r="F19" s="162">
        <f>ROUND(VALUE(SUBSTITUTE(実質収支比率等に係る経年分析!J$48,"▲","-")),2)</f>
        <v>2.29</v>
      </c>
    </row>
    <row r="20" spans="1:11" x14ac:dyDescent="0.15">
      <c r="A20" s="162" t="s">
        <v>53</v>
      </c>
      <c r="B20" s="162">
        <f>ROUND(VALUE(SUBSTITUTE(実質収支比率等に係る経年分析!F$47,"▲","-")),2)</f>
        <v>45.69</v>
      </c>
      <c r="C20" s="162">
        <f>ROUND(VALUE(SUBSTITUTE(実質収支比率等に係る経年分析!G$47,"▲","-")),2)</f>
        <v>42.13</v>
      </c>
      <c r="D20" s="162">
        <f>ROUND(VALUE(SUBSTITUTE(実質収支比率等に係る経年分析!H$47,"▲","-")),2)</f>
        <v>45.97</v>
      </c>
      <c r="E20" s="162">
        <f>ROUND(VALUE(SUBSTITUTE(実質収支比率等に係る経年分析!I$47,"▲","-")),2)</f>
        <v>45.36</v>
      </c>
      <c r="F20" s="162">
        <f>ROUND(VALUE(SUBSTITUTE(実質収支比率等に係る経年分析!J$47,"▲","-")),2)</f>
        <v>46.07</v>
      </c>
    </row>
    <row r="21" spans="1:11" x14ac:dyDescent="0.15">
      <c r="A21" s="162" t="s">
        <v>54</v>
      </c>
      <c r="B21" s="162">
        <f>IF(ISNUMBER(VALUE(SUBSTITUTE(実質収支比率等に係る経年分析!F$49,"▲","-"))),ROUND(VALUE(SUBSTITUTE(実質収支比率等に係る経年分析!F$49,"▲","-")),2),NA())</f>
        <v>-1.7</v>
      </c>
      <c r="C21" s="162">
        <f>IF(ISNUMBER(VALUE(SUBSTITUTE(実質収支比率等に係る経年分析!G$49,"▲","-"))),ROUND(VALUE(SUBSTITUTE(実質収支比率等に係る経年分析!G$49,"▲","-")),2),NA())</f>
        <v>1.62</v>
      </c>
      <c r="D21" s="162">
        <f>IF(ISNUMBER(VALUE(SUBSTITUTE(実質収支比率等に係る経年分析!H$49,"▲","-"))),ROUND(VALUE(SUBSTITUTE(実質収支比率等に係る経年分析!H$49,"▲","-")),2),NA())</f>
        <v>-1.04</v>
      </c>
      <c r="E21" s="162">
        <f>IF(ISNUMBER(VALUE(SUBSTITUTE(実質収支比率等に係る経年分析!I$49,"▲","-"))),ROUND(VALUE(SUBSTITUTE(実質収支比率等に係る経年分析!I$49,"▲","-")),2),NA())</f>
        <v>2.31</v>
      </c>
      <c r="F21" s="162">
        <f>IF(ISNUMBER(VALUE(SUBSTITUTE(実質収支比率等に係る経年分析!J$49,"▲","-"))),ROUND(VALUE(SUBSTITUTE(実質収支比率等に係る経年分析!J$49,"▲","-")),2),NA())</f>
        <v>-3.11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1.71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2.25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1.64</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2.04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3.71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2.2799999999999998</v>
      </c>
    </row>
    <row r="35" spans="1:16" x14ac:dyDescent="0.15">
      <c r="A35" s="163" t="str">
        <f>IF(連結実質赤字比率に係る赤字・黒字の構成分析!C$35="",NA(),連結実質赤字比率に係る赤字・黒字の構成分析!C$35)</f>
        <v>農業集落排水事業会計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3.17</v>
      </c>
    </row>
    <row r="36" spans="1:16" x14ac:dyDescent="0.15">
      <c r="A36" s="163" t="str">
        <f>IF(連結実質赤字比率に係る赤字・黒字の構成分析!C$34="",NA(),連結実質赤字比率に係る赤字・黒字の構成分析!C$34)</f>
        <v>簡易水道事業会計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5.77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6.18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403</v>
      </c>
      <c r="E42" s="164"/>
      <c r="F42" s="164"/>
      <c r="G42" s="164">
        <f>'実質公債費比率（分子）の構造'!L$52</f>
        <v>401</v>
      </c>
      <c r="H42" s="164"/>
      <c r="I42" s="164"/>
      <c r="J42" s="164">
        <f>'実質公債費比率（分子）の構造'!M$52</f>
        <v>412</v>
      </c>
      <c r="K42" s="164"/>
      <c r="L42" s="164"/>
      <c r="M42" s="164">
        <f>'実質公債費比率（分子）の構造'!N$52</f>
        <v>416</v>
      </c>
      <c r="N42" s="164"/>
      <c r="O42" s="164"/>
      <c r="P42" s="164">
        <f>'実質公債費比率（分子）の構造'!O$52</f>
        <v>399</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2</v>
      </c>
      <c r="C45" s="164"/>
      <c r="D45" s="164"/>
      <c r="E45" s="164">
        <f>'実質公債費比率（分子）の構造'!L$49</f>
        <v>2</v>
      </c>
      <c r="F45" s="164"/>
      <c r="G45" s="164"/>
      <c r="H45" s="164">
        <f>'実質公債費比率（分子）の構造'!M$49</f>
        <v>2</v>
      </c>
      <c r="I45" s="164"/>
      <c r="J45" s="164"/>
      <c r="K45" s="164">
        <f>'実質公債費比率（分子）の構造'!N$49</f>
        <v>2</v>
      </c>
      <c r="L45" s="164"/>
      <c r="M45" s="164"/>
      <c r="N45" s="164">
        <f>'実質公債費比率（分子）の構造'!O$49</f>
        <v>2</v>
      </c>
      <c r="O45" s="164"/>
      <c r="P45" s="164"/>
    </row>
    <row r="46" spans="1:16" x14ac:dyDescent="0.15">
      <c r="A46" s="164" t="s">
        <v>64</v>
      </c>
      <c r="B46" s="164">
        <f>'実質公債費比率（分子）の構造'!K$48</f>
        <v>16</v>
      </c>
      <c r="C46" s="164"/>
      <c r="D46" s="164"/>
      <c r="E46" s="164">
        <f>'実質公債費比率（分子）の構造'!L$48</f>
        <v>15</v>
      </c>
      <c r="F46" s="164"/>
      <c r="G46" s="164"/>
      <c r="H46" s="164">
        <f>'実質公債費比率（分子）の構造'!M$48</f>
        <v>25</v>
      </c>
      <c r="I46" s="164"/>
      <c r="J46" s="164"/>
      <c r="K46" s="164">
        <f>'実質公債費比率（分子）の構造'!N$48</f>
        <v>26</v>
      </c>
      <c r="L46" s="164"/>
      <c r="M46" s="164"/>
      <c r="N46" s="164">
        <f>'実質公債費比率（分子）の構造'!O$48</f>
        <v>23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478</v>
      </c>
      <c r="C49" s="164"/>
      <c r="D49" s="164"/>
      <c r="E49" s="164">
        <f>'実質公債費比率（分子）の構造'!L$45</f>
        <v>468</v>
      </c>
      <c r="F49" s="164"/>
      <c r="G49" s="164"/>
      <c r="H49" s="164">
        <f>'実質公債費比率（分子）の構造'!M$45</f>
        <v>488</v>
      </c>
      <c r="I49" s="164"/>
      <c r="J49" s="164"/>
      <c r="K49" s="164">
        <f>'実質公債費比率（分子）の構造'!N$45</f>
        <v>492</v>
      </c>
      <c r="L49" s="164"/>
      <c r="M49" s="164"/>
      <c r="N49" s="164">
        <f>'実質公債費比率（分子）の構造'!O$45</f>
        <v>477</v>
      </c>
      <c r="O49" s="164"/>
      <c r="P49" s="164"/>
    </row>
    <row r="50" spans="1:16" x14ac:dyDescent="0.15">
      <c r="A50" s="164" t="s">
        <v>67</v>
      </c>
      <c r="B50" s="164" t="e">
        <f>NA()</f>
        <v>#N/A</v>
      </c>
      <c r="C50" s="164">
        <f>IF(ISNUMBER('実質公債費比率（分子）の構造'!K$53),'実質公債費比率（分子）の構造'!K$53,NA())</f>
        <v>93</v>
      </c>
      <c r="D50" s="164" t="e">
        <f>NA()</f>
        <v>#N/A</v>
      </c>
      <c r="E50" s="164" t="e">
        <f>NA()</f>
        <v>#N/A</v>
      </c>
      <c r="F50" s="164">
        <f>IF(ISNUMBER('実質公債費比率（分子）の構造'!L$53),'実質公債費比率（分子）の構造'!L$53,NA())</f>
        <v>84</v>
      </c>
      <c r="G50" s="164" t="e">
        <f>NA()</f>
        <v>#N/A</v>
      </c>
      <c r="H50" s="164" t="e">
        <f>NA()</f>
        <v>#N/A</v>
      </c>
      <c r="I50" s="164">
        <f>IF(ISNUMBER('実質公債費比率（分子）の構造'!M$53),'実質公債費比率（分子）の構造'!M$53,NA())</f>
        <v>103</v>
      </c>
      <c r="J50" s="164" t="e">
        <f>NA()</f>
        <v>#N/A</v>
      </c>
      <c r="K50" s="164" t="e">
        <f>NA()</f>
        <v>#N/A</v>
      </c>
      <c r="L50" s="164">
        <f>IF(ISNUMBER('実質公債費比率（分子）の構造'!N$53),'実質公債費比率（分子）の構造'!N$53,NA())</f>
        <v>104</v>
      </c>
      <c r="M50" s="164" t="e">
        <f>NA()</f>
        <v>#N/A</v>
      </c>
      <c r="N50" s="164" t="e">
        <f>NA()</f>
        <v>#N/A</v>
      </c>
      <c r="O50" s="164">
        <f>IF(ISNUMBER('実質公債費比率（分子）の構造'!O$53),'実質公債費比率（分子）の構造'!O$53,NA())</f>
        <v>103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3624</v>
      </c>
      <c r="E56" s="163"/>
      <c r="F56" s="163"/>
      <c r="G56" s="163">
        <f>'将来負担比率（分子）の構造'!J$52</f>
        <v>3592</v>
      </c>
      <c r="H56" s="163"/>
      <c r="I56" s="163"/>
      <c r="J56" s="163">
        <f>'将来負担比率（分子）の構造'!K$52</f>
        <v>3515</v>
      </c>
      <c r="K56" s="163"/>
      <c r="L56" s="163"/>
      <c r="M56" s="163">
        <f>'将来負担比率（分子）の構造'!L$52</f>
        <v>3599</v>
      </c>
      <c r="N56" s="163"/>
      <c r="O56" s="163"/>
      <c r="P56" s="163">
        <f>'将来負担比率（分子）の構造'!M$52</f>
        <v>3878</v>
      </c>
    </row>
    <row r="57" spans="1:16" x14ac:dyDescent="0.15">
      <c r="A57" s="163" t="s">
        <v>42</v>
      </c>
      <c r="B57" s="163"/>
      <c r="C57" s="163"/>
      <c r="D57" s="163">
        <f>'将来負担比率（分子）の構造'!I$51</f>
        <v>141</v>
      </c>
      <c r="E57" s="163"/>
      <c r="F57" s="163"/>
      <c r="G57" s="163">
        <f>'将来負担比率（分子）の構造'!J$51</f>
        <v>113</v>
      </c>
      <c r="H57" s="163"/>
      <c r="I57" s="163"/>
      <c r="J57" s="163">
        <f>'将来負担比率（分子）の構造'!K$51</f>
        <v>90</v>
      </c>
      <c r="K57" s="163"/>
      <c r="L57" s="163"/>
      <c r="M57" s="163">
        <f>'将来負担比率（分子）の構造'!L$51</f>
        <v>67</v>
      </c>
      <c r="N57" s="163"/>
      <c r="O57" s="163"/>
      <c r="P57" s="163">
        <f>'将来負担比率（分子）の構造'!M$51</f>
        <v>43</v>
      </c>
    </row>
    <row r="58" spans="1:16" x14ac:dyDescent="0.15">
      <c r="A58" s="163" t="s">
        <v>41</v>
      </c>
      <c r="B58" s="163"/>
      <c r="C58" s="163"/>
      <c r="D58" s="163">
        <f>'将来負担比率（分子）の構造'!I$50</f>
        <v>2230</v>
      </c>
      <c r="E58" s="163"/>
      <c r="F58" s="163"/>
      <c r="G58" s="163">
        <f>'将来負担比率（分子）の構造'!J$50</f>
        <v>2396</v>
      </c>
      <c r="H58" s="163"/>
      <c r="I58" s="163"/>
      <c r="J58" s="163">
        <f>'将来負担比率（分子）の構造'!K$50</f>
        <v>2788</v>
      </c>
      <c r="K58" s="163"/>
      <c r="L58" s="163"/>
      <c r="M58" s="163">
        <f>'将来負担比率（分子）の構造'!L$50</f>
        <v>3050</v>
      </c>
      <c r="N58" s="163"/>
      <c r="O58" s="163"/>
      <c r="P58" s="163">
        <f>'将来負担比率（分子）の構造'!M$50</f>
        <v>3688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498</v>
      </c>
      <c r="C62" s="163"/>
      <c r="D62" s="163"/>
      <c r="E62" s="163">
        <f>'将来負担比率（分子）の構造'!J$45</f>
        <v>492</v>
      </c>
      <c r="F62" s="163"/>
      <c r="G62" s="163"/>
      <c r="H62" s="163">
        <f>'将来負担比率（分子）の構造'!K$45</f>
        <v>637</v>
      </c>
      <c r="I62" s="163"/>
      <c r="J62" s="163"/>
      <c r="K62" s="163">
        <f>'将来負担比率（分子）の構造'!L$45</f>
        <v>540</v>
      </c>
      <c r="L62" s="163"/>
      <c r="M62" s="163"/>
      <c r="N62" s="163">
        <f>'将来負担比率（分子）の構造'!M$45</f>
        <v>559</v>
      </c>
      <c r="O62" s="163"/>
      <c r="P62" s="163"/>
    </row>
    <row r="63" spans="1:16" x14ac:dyDescent="0.15">
      <c r="A63" s="163" t="s">
        <v>34</v>
      </c>
      <c r="B63" s="163">
        <f>'将来負担比率（分子）の構造'!I$44</f>
        <v>12</v>
      </c>
      <c r="C63" s="163"/>
      <c r="D63" s="163"/>
      <c r="E63" s="163">
        <f>'将来負担比率（分子）の構造'!J$44</f>
        <v>10</v>
      </c>
      <c r="F63" s="163"/>
      <c r="G63" s="163"/>
      <c r="H63" s="163">
        <f>'将来負担比率（分子）の構造'!K$44</f>
        <v>8</v>
      </c>
      <c r="I63" s="163"/>
      <c r="J63" s="163"/>
      <c r="K63" s="163">
        <f>'将来負担比率（分子）の構造'!L$44</f>
        <v>6</v>
      </c>
      <c r="L63" s="163"/>
      <c r="M63" s="163"/>
      <c r="N63" s="163">
        <f>'将来負担比率（分子）の構造'!M$44</f>
        <v>4</v>
      </c>
      <c r="O63" s="163"/>
      <c r="P63" s="163"/>
    </row>
    <row r="64" spans="1:16" x14ac:dyDescent="0.15">
      <c r="A64" s="163" t="s">
        <v>33</v>
      </c>
      <c r="B64" s="163">
        <f>'将来負担比率（分子）の構造'!I$43</f>
        <v>176</v>
      </c>
      <c r="C64" s="163"/>
      <c r="D64" s="163"/>
      <c r="E64" s="163">
        <f>'将来負担比率（分子）の構造'!J$43</f>
        <v>214</v>
      </c>
      <c r="F64" s="163"/>
      <c r="G64" s="163"/>
      <c r="H64" s="163">
        <f>'将来負担比率（分子）の構造'!K$43</f>
        <v>280</v>
      </c>
      <c r="I64" s="163"/>
      <c r="J64" s="163"/>
      <c r="K64" s="163">
        <f>'将来負担比率（分子）の構造'!L$43</f>
        <v>406</v>
      </c>
      <c r="L64" s="163"/>
      <c r="M64" s="163"/>
      <c r="N64" s="163">
        <f>'将来負担比率（分子）の構造'!M$43</f>
        <v>510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4173</v>
      </c>
      <c r="C66" s="163"/>
      <c r="D66" s="163"/>
      <c r="E66" s="163">
        <f>'将来負担比率（分子）の構造'!J$41</f>
        <v>4121</v>
      </c>
      <c r="F66" s="163"/>
      <c r="G66" s="163"/>
      <c r="H66" s="163">
        <f>'将来負担比率（分子）の構造'!K$41</f>
        <v>3765</v>
      </c>
      <c r="I66" s="163"/>
      <c r="J66" s="163"/>
      <c r="K66" s="163">
        <f>'将来負担比率（分子）の構造'!L$41</f>
        <v>3769</v>
      </c>
      <c r="L66" s="163"/>
      <c r="M66" s="163"/>
      <c r="N66" s="163">
        <f>'将来負担比率（分子）の構造'!M$41</f>
        <v>4218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915</v>
      </c>
      <c r="C72" s="167">
        <f>基金残高に係る経年分析!G55</f>
        <v>911</v>
      </c>
      <c r="D72" s="167">
        <f>基金残高に係る経年分析!H55</f>
        <v>936</v>
      </c>
    </row>
    <row r="73" spans="1:16" x14ac:dyDescent="0.15">
      <c r="A73" s="166" t="s">
        <v>74</v>
      </c>
      <c r="B73" s="167">
        <f>基金残高に係る経年分析!F56</f>
        <v>321</v>
      </c>
      <c r="C73" s="167">
        <f>基金残高に係る経年分析!G56</f>
        <v>354</v>
      </c>
      <c r="D73" s="167">
        <f>基金残高に係る経年分析!H56</f>
        <v>577</v>
      </c>
    </row>
    <row r="74" spans="1:16" x14ac:dyDescent="0.15">
      <c r="A74" s="166" t="s">
        <v>75</v>
      </c>
      <c r="B74" s="167">
        <f>基金残高に係る経年分析!F57</f>
        <v>1449</v>
      </c>
      <c r="C74" s="167">
        <f>基金残高に係る経年分析!G57</f>
        <v>1688</v>
      </c>
      <c r="D74" s="167">
        <f>基金残高に係る経年分析!H57</f>
        <v>2068</v>
      </c>
    </row>
  </sheetData>
  <sheetProtection algorithmName="SHA-512" hashValue="onctTeS4CwPZS6ZXuIUmmL3nAc9jaBmGFIQa5m2SU1iVVE7rNTWdqezO7VK1Jn+Z6TsFde89sMlcswflT9qkpA==" saltValue="lkZcjuIKVOK4U03DS5VrO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渡部　泰文</cp:lastModifiedBy>
  <cp:lastPrinted>2026-03-05T03:23:51Z</cp:lastPrinted>
  <dcterms:created xsi:type="dcterms:W3CDTF">2026-02-23T04:05:08Z</dcterms:created>
  <dcterms:modified xsi:type="dcterms:W3CDTF">2026-09-28T08:00:48Z</dcterms:modified>
  <cp:category/>
</cp:coreProperties>
</file>