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k434nas\11_総務課\08 財政\06 財政一般\■財政状況資料集\R030225 令和元年度財政状況資料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<sst xmlns="http://schemas.openxmlformats.org/spreadsheetml/2006/main" count="1097" uniqueCount="615">
  <si>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</si>
  <si>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</si>
  <si>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</si>
  <si>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</si>
  <si>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</si>
  <si>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</si>
  <si>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</si>
  <si>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</si>
  <si>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</si>
  <si>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</si>
  <si>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</si>
  <si>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</si>
  <si>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</si>
  <si>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</si>
  <si>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</si>
  <si>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</si>
  <si>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</si>
  <si>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</si>
  <si>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</si>
  <si>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</si>
  <si>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</si>
  <si>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</si>
  <si>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</si>
  <si>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</si>
  <si>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</si>
  <si>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</si>
  <si>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</si>
  <si>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</si>
  <si>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</si>
  <si>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</si>
  <si>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</si>
  <si>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</si>
  <si>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</si>
  <si>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</si>
  <si>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</si>
  <si>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</si>
  <si>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</si>
  <si>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</si>
  <si>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</si>
  <si>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</si>
  <si>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</si>
  <si>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</si>
  <si>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</si>
  <si>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</si>
  <si>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</si>
  <si>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</si>
  <si>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</si>
  <si>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</si>
  <si>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</si>
  <si>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</si>
  <si>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</si>
  <si>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</si>
  <si>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</si>
  <si>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</si>
  <si>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</si>
  <si>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</si>
  <si>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</si>
  <si>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</si>
  <si>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</si>
  <si>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</si>
  <si>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</si>
  <si>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</si>
  <si>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</si>
  <si>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</si>
  <si>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</si>
  <si>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</si>
  <si>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</si>
  <si>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</si>
  <si>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</si>
  <si>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</si>
  <si>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</si>
  <si>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</si>
  <si>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</si>
  <si>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</si>
  <si>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</si>
  <si>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</si>
  <si>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</si>
  <si>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</si>
  <si>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</si>
  <si>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</si>
  <si>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</si>
  <si>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</si>
  <si>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</si>
  <si>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</si>
  <si>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</si>
  <si>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</si>
  <si>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</si>
  <si>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</si>
  <si>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</si>
  <si>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</si>
  <si>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</si>
  <si>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</si>
  <si>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</si>
  <si>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</si>
  <si>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</si>
  <si>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</si>
  <si>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</si>
  <si>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</si>
  <si>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秩父別町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</si>
  <si>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</si>
  <si>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</si>
  <si>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</si>
  <si>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</si>
  <si>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</si>
  <si>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</si>
  <si>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</si>
  <si>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</si>
  <si>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</si>
  <si>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</si>
  <si>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</si>
  <si>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</si>
  <si>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</si>
  <si>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</si>
  <si>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</si>
  <si>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</si>
  <si>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</si>
  <si>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</si>
  <si>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</si>
  <si>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</si>
  <si>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</si>
  <si>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</si>
  <si>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</si>
  <si>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</si>
  <si>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</si>
  <si>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</si>
  <si>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</si>
  <si>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</si>
  <si>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</si>
  <si>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</si>
  <si>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</si>
  <si>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</si>
  <si>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</si>
  <si>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</si>
  <si>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</si>
  <si>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</si>
  <si>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</si>
  <si>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</si>
  <si>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</si>
  <si>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</si>
  <si>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</si>
  <si>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</si>
  <si>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</si>
  <si>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</si>
  <si>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</si>
  <si>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</si>
  <si>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</si>
  <si>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</si>
  <si>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</si>
  <si>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</si>
  <si>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</si>
  <si>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</si>
  <si>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</si>
  <si>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</si>
  <si>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</si>
  <si>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</si>
  <si>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</si>
  <si>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</si>
  <si>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</si>
  <si>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</si>
  <si>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</si>
  <si>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</si>
  <si>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</si>
  <si>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</si>
  <si>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</si>
  <si>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</si>
  <si>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</si>
  <si>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</si>
  <si>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</si>
  <si>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</si>
  <si>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</si>
  <si>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</si>
  <si>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</si>
  <si>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</si>
  <si>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</si>
  <si>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</si>
  <si>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</si>
  <si>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</si>
  <si>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</si>
  <si>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</si>
  <si>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</si>
  <si>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</si>
  <si>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</si>
  <si>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</si>
  <si>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</si>
  <si>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</si>
  <si>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</si>
  <si>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</si>
  <si>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</si>
  <si>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</si>
  <si>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</si>
  <si>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</si>
  <si>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</si>
  <si>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</si>
  <si>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</si>
  <si>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</si>
  <si>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</si>
  <si>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</si>
  <si>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</si>
  <si>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</si>
  <si>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</si>
  <si>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</si>
  <si>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</si>
  <si>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</si>
  <si>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</si>
  <si>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</si>
  <si>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</si>
  <si>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</si>
  <si>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</si>
  <si>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</si>
  <si>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</si>
  <si>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</si>
  <si>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</si>
  <si>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</si>
  <si>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</si>
  <si>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</si>
  <si>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</si>
  <si>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</si>
  <si>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</si>
  <si>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</si>
  <si>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</si>
  <si>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</si>
  <si>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北海道秩父別町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</si>
  <si>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</si>
  <si>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</si>
  <si>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</si>
  <si>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</si>
  <si>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</si>
  <si>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</si>
  <si>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</si>
  <si>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</si>
  <si>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</si>
  <si>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</si>
  <si>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</si>
  <si>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</si>
  <si>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</si>
  <si>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</si>
  <si>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</si>
  <si>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</si>
  <si>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</si>
  <si>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</si>
  <si>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</si>
  <si>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</si>
  <si>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</si>
  <si>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</si>
  <si>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</si>
  <si>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</si>
  <si>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</si>
  <si>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</si>
  <si>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</si>
  <si>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</si>
  <si>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</si>
  <si>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</si>
  <si>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</si>
  <si>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</si>
  <si>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</si>
  <si>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</si>
  <si>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</si>
  <si>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</si>
  <si>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</si>
  <si>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</si>
  <si>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</si>
  <si>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</si>
  <si>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</si>
  <si>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</si>
  <si>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</si>
  <si>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</si>
  <si>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</si>
  <si>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</si>
  <si>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</si>
  <si>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</si>
  <si>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</si>
  <si>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</si>
  <si>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</si>
  <si>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</si>
  <si>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</si>
  <si>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</si>
  <si>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</si>
  <si>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</si>
  <si>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</si>
  <si>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</si>
  <si>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</si>
  <si>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</si>
  <si>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</si>
  <si>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</si>
  <si>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</si>
  <si>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</si>
  <si>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</si>
  <si>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</si>
  <si>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</si>
  <si>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</si>
  <si>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</si>
  <si>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</si>
  <si>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</si>
  <si>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</si>
  <si>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</si>
  <si>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</si>
  <si>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</si>
  <si>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</si>
  <si>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</si>
  <si>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</si>
  <si>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</si>
  <si>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</si>
  <si>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</si>
  <si>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</si>
  <si>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</si>
  <si>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</si>
  <si>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</si>
  <si>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</si>
  <si>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</si>
  <si>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</si>
  <si>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</si>
  <si>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</si>
  <si>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</si>
  <si>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</si>
  <si>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</si>
  <si>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</si>
  <si>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</si>
  <si>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</si>
  <si>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</si>
  <si>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</si>
  <si>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</si>
  <si>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</si>
  <si>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</si>
  <si>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</si>
  <si>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</si>
  <si>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</si>
  <si>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</si>
  <si>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</si>
  <si>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</si>
  <si>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</si>
  <si>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</si>
  <si>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</si>
  <si>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</si>
  <si>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</si>
  <si>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</si>
  <si>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</si>
  <si>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</si>
  <si>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</si>
  <si>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</si>
  <si>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</si>
  <si>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</si>
  <si>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</si>
  <si>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</si>
  <si>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</si>
  <si>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</si>
  <si>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</si>
  <si>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</si>
  <si>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</si>
  <si>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</si>
  <si>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</si>
  <si>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</si>
  <si>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</si>
  <si>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</si>
  <si>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</si>
  <si>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</si>
  <si>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</si>
  <si>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</si>
  <si>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</si>
  <si>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</si>
  <si>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</si>
  <si>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</si>
  <si>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</si>
  <si>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</si>
  <si>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</si>
  <si>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</si>
  <si>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</si>
  <si>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</si>
  <si>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</si>
  <si>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</si>
  <si>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</si>
  <si>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</si>
  <si>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</si>
  <si>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</si>
  <si>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</si>
  <si>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</si>
  <si>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北海道秩父別町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</si>
  <si>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</si>
  <si>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</si>
  <si>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</si>
  <si>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</si>
  <si>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</si>
  <si>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</si>
  <si>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</si>
  <si>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</si>
  <si>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</si>
  <si>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</si>
  <si>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</si>
  <si>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</si>
  <si>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</si>
  <si>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</si>
  <si>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</si>
  <si>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</si>
  <si>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</si>
  <si>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</si>
  <si>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</si>
  <si>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</si>
  <si>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</si>
  <si>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</si>
  <si>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</si>
  <si>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</si>
  <si>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</si>
  <si>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</si>
  <si>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</si>
  <si>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</si>
  <si>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</si>
  <si>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</si>
  <si>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</si>
  <si>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</si>
  <si>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</si>
  <si>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</si>
  <si>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</si>
  <si>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</si>
  <si>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</si>
  <si>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</si>
  <si>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簡易水道事業会計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</si>
  <si>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</si>
  <si>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</si>
  <si>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</si>
  <si>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</si>
  <si>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</si>
  <si>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</si>
  <si>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</si>
  <si>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</si>
  <si>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</si>
  <si>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</si>
  <si>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</si>
  <si>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</si>
  <si>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</si>
  <si>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</si>
  <si>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</si>
  <si>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</si>
  <si>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</si>
  <si>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</si>
  <si>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</si>
  <si>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</si>
  <si>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</si>
  <si>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</si>
  <si>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</si>
  <si>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</si>
  <si>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</si>
  <si>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</si>
  <si>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</si>
  <si>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</si>
  <si>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</si>
  <si>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</si>
  <si>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</si>
  <si>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</si>
  <si>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</si>
  <si>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</si>
  <si>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</si>
  <si>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</si>
  <si>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</si>
  <si>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</si>
  <si>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</si>
  <si>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</si>
  <si>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</si>
  <si>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</si>
  <si>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</si>
  <si>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</si>
  <si>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</si>
  <si>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</si>
  <si>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</si>
  <si>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</si>
  <si>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</si>
  <si>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</si>
  <si>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</si>
  <si>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</si>
  <si>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</si>
  <si>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</si>
  <si>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</si>
  <si>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</si>
  <si>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</si>
  <si>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</si>
  <si>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</si>
  <si>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</si>
  <si>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</si>
  <si>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</si>
  <si>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</si>
  <si>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</si>
  <si>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</si>
  <si>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</si>
  <si>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</si>
  <si>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</si>
  <si>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</si>
  <si>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</si>
  <si>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</si>
  <si>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</si>
  <si>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</si>
  <si>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</si>
  <si>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</si>
  <si>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</si>
  <si>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</si>
  <si>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</si>
  <si>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</si>
  <si>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</si>
  <si>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</si>
  <si>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</si>
  <si>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</si>
  <si>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</si>
  <si>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</si>
  <si>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</si>
  <si>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</si>
  <si>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</si>
  <si>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</si>
  <si>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</si>
  <si>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</si>
  <si>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</si>
  <si>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</si>
  <si>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</si>
  <si>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</si>
  <si>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</si>
  <si>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</si>
  <si>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</si>
  <si>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</si>
  <si>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</si>
  <si>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</si>
  <si>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</si>
  <si>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</si>
  <si>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</si>
  <si>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</si>
  <si>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</si>
  <si>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</si>
  <si>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</si>
  <si>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</si>
  <si>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</si>
  <si>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</si>
  <si>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</si>
  <si>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</si>
  <si>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</si>
  <si>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</si>
  <si>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</si>
  <si>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</si>
  <si>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</si>
  <si>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</si>
  <si>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</si>
  <si>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</si>
  <si>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</si>
  <si>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</si>
  <si>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</si>
  <si>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</si>
  <si>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</si>
  <si>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</si>
  <si>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</si>
  <si>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</si>
  <si>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</si>
  <si>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</si>
  <si>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</si>
  <si>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</si>
  <si>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</si>
  <si>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</si>
  <si>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</si>
  <si>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</si>
  <si>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</si>
  <si>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</si>
  <si>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</si>
  <si>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</si>
  <si>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</si>
  <si>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</si>
  <si>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</si>
  <si>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</si>
  <si>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</si>
  <si>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</si>
  <si>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</si>
  <si>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</si>
  <si>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</si>
  <si>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</si>
  <si>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</si>
  <si>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</si>
  <si>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2.58</t>
  </si>
  <si>
    <t>▲ 3.38</t>
  </si>
  <si>
    <t>▲ 2.27</t>
  </si>
  <si>
    <t>簡易水道事業会計</t>
  </si>
  <si>
    <t>一般会計</t>
  </si>
  <si>
    <t>介護保険特別会計</t>
  </si>
  <si>
    <t>農業集落排水事業特別会計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</si>
  <si>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</si>
  <si>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</si>
  <si>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</si>
  <si>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</si>
  <si>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</si>
  <si>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</si>
  <si>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</si>
  <si>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</si>
  <si>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</si>
  <si>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</si>
  <si>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</si>
  <si>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</si>
  <si>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北空知衛生センター組合</t>
  </si>
  <si>
    <t>空知教育センター組合</t>
  </si>
  <si>
    <t>中・北空知廃棄物処理広域連合</t>
  </si>
  <si>
    <t>北空知衛生施設組合</t>
  </si>
  <si>
    <t>深川地区消防組合</t>
  </si>
  <si>
    <t>北空知圏学校給食組合</t>
  </si>
  <si>
    <t>北空知広域水道企業団</t>
  </si>
  <si>
    <t>秩父別振興公社</t>
    <rPh sb="0" eb="3">
      <t>チップベツ</t>
    </rPh>
    <rPh sb="3" eb="5">
      <t>シンコウ</t>
    </rPh>
    <rPh sb="5" eb="7">
      <t>コウシャ</t>
    </rPh>
    <phoneticPr fontId="2"/>
  </si>
  <si>
    <t>-</t>
    <phoneticPr fontId="2"/>
  </si>
  <si>
    <t>ふるさと納税基金</t>
    <phoneticPr fontId="5"/>
  </si>
  <si>
    <t>観光施設整備基金</t>
    <phoneticPr fontId="5"/>
  </si>
  <si>
    <t>社会福祉基金</t>
    <phoneticPr fontId="5"/>
  </si>
  <si>
    <t>産業振興基金</t>
    <phoneticPr fontId="5"/>
  </si>
  <si>
    <t>定住促進基金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</si>
  <si>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</si>
  <si>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</si>
  <si>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</si>
  <si>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</si>
  <si>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</si>
  <si>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</si>
  <si>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</si>
  <si>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</si>
  <si>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</si>
  <si>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</si>
  <si>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</si>
  <si>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</si>
  <si>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将来負担比率は充当可能財源等が将来負担額を上回っているため発生しておらず、有形固定資産減価償却率は増加した。
　今後は、将来負担を抑えながら必要な資産の質の確保に努める。</t>
    <rPh sb="1" eb="3">
      <t>ショウライ</t>
    </rPh>
    <rPh sb="3" eb="5">
      <t>フタン</t>
    </rPh>
    <rPh sb="5" eb="7">
      <t>ヒリツ</t>
    </rPh>
    <rPh sb="8" eb="10">
      <t>ジュウトウ</t>
    </rPh>
    <rPh sb="10" eb="12">
      <t>カノウ</t>
    </rPh>
    <rPh sb="12" eb="14">
      <t>ザイゲン</t>
    </rPh>
    <rPh sb="14" eb="15">
      <t>トウ</t>
    </rPh>
    <rPh sb="16" eb="18">
      <t>ショウライ</t>
    </rPh>
    <rPh sb="18" eb="20">
      <t>フタン</t>
    </rPh>
    <rPh sb="20" eb="21">
      <t>ガク</t>
    </rPh>
    <rPh sb="22" eb="24">
      <t>ウワマワ</t>
    </rPh>
    <rPh sb="30" eb="32">
      <t>ハッセイ</t>
    </rPh>
    <rPh sb="38" eb="40">
      <t>ユウケイ</t>
    </rPh>
    <rPh sb="40" eb="42">
      <t>コテイ</t>
    </rPh>
    <rPh sb="42" eb="44">
      <t>シサン</t>
    </rPh>
    <rPh sb="44" eb="46">
      <t>ゲンカ</t>
    </rPh>
    <rPh sb="46" eb="48">
      <t>ショウキャク</t>
    </rPh>
    <rPh sb="48" eb="49">
      <t>リツ</t>
    </rPh>
    <rPh sb="50" eb="52">
      <t>ゾウカ</t>
    </rPh>
    <rPh sb="57" eb="59">
      <t>コンゴ</t>
    </rPh>
    <rPh sb="61" eb="63">
      <t>ショウライ</t>
    </rPh>
    <rPh sb="63" eb="65">
      <t>フタン</t>
    </rPh>
    <rPh sb="66" eb="67">
      <t>オサ</t>
    </rPh>
    <rPh sb="71" eb="73">
      <t>ヒツヨウ</t>
    </rPh>
    <rPh sb="74" eb="76">
      <t>シサン</t>
    </rPh>
    <rPh sb="77" eb="78">
      <t>シツ</t>
    </rPh>
    <rPh sb="79" eb="81">
      <t>カクホ</t>
    </rPh>
    <rPh sb="82" eb="83">
      <t>ツト</t>
    </rPh>
    <phoneticPr fontId="5"/>
  </si>
  <si>
    <t>　将来負担比率は充当可能財源等が将来負担額を上回っているため発生しておらず、実質公債費比率はほぼ横ばいである。
　今後もこの傾向の維持に努める。</t>
    <rPh sb="1" eb="3">
      <t>ショウライ</t>
    </rPh>
    <rPh sb="3" eb="5">
      <t>フタン</t>
    </rPh>
    <rPh sb="5" eb="7">
      <t>ヒリツ</t>
    </rPh>
    <rPh sb="8" eb="10">
      <t>ジュウトウ</t>
    </rPh>
    <rPh sb="10" eb="12">
      <t>カノウ</t>
    </rPh>
    <rPh sb="12" eb="14">
      <t>ザイゲン</t>
    </rPh>
    <rPh sb="14" eb="15">
      <t>トウ</t>
    </rPh>
    <rPh sb="16" eb="18">
      <t>ショウライ</t>
    </rPh>
    <rPh sb="18" eb="20">
      <t>フタン</t>
    </rPh>
    <rPh sb="20" eb="21">
      <t>ガク</t>
    </rPh>
    <rPh sb="22" eb="24">
      <t>ウワマワ</t>
    </rPh>
    <rPh sb="30" eb="32">
      <t>ハッセイ</t>
    </rPh>
    <rPh sb="38" eb="40">
      <t>ジッシツ</t>
    </rPh>
    <rPh sb="40" eb="43">
      <t>コウサイヒ</t>
    </rPh>
    <rPh sb="43" eb="45">
      <t>ヒリツ</t>
    </rPh>
    <rPh sb="48" eb="49">
      <t>ヨコ</t>
    </rPh>
    <rPh sb="57" eb="59">
      <t>コンゴ</t>
    </rPh>
    <rPh sb="62" eb="64">
      <t>ケイコウ</t>
    </rPh>
    <rPh sb="65" eb="67">
      <t>イジ</t>
    </rPh>
    <rPh sb="68" eb="6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</si>
</sst>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406B-473C-80BE-4122EF28FC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221024</c:v>
                </c:pt>
                <c:pt idx="1">
                  <c:v>489819</c:v>
                </c:pt>
                <c:pt idx="2">
                  <c:v>214907</c:v>
                </c:pt>
                <c:pt idx="3">
                  <c:v>255475</c:v>
                </c:pt>
                <c:pt idx="4">
                  <c:v>144626</c:v>
                </c:pt>
              </c:numCache>
            </c:numRef>
          </c:val>
          <c:smooth val="0"/>
          <c:extLst xmlns:c16r2="http://schemas.microsoft.com/office/drawing/2015/06/chart">
            <c:ext xmlns:c16="http://schemas.microsoft.com/office/drawing/2014/chart" uri="{C3380CC4-5D6E-409C-BE32-E72D297353CC}">
              <c16:uniqueId val="{00000001-406B-473C-80BE-4122EF28FC03}"/>
            </c:ext>
          </c:extLst>
        </c:ser>
        <c:dLbls>
          <c:showLegendKey val="0"/>
          <c:showVal val="0"/>
          <c:showCatName val="0"/>
          <c:showSerName val="0"/>
          <c:showPercent val="0"/>
          <c:showBubbleSize val="0"/>
        </c:dLbls>
        <c:marker val="1"/>
        <c:smooth val="0"/>
        <c:axId val="372989424"/>
        <c:axId val="372990992"/>
      </c:lineChart>
      <c:catAx>
        <c:axId val="37298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990992"/>
        <c:crosses val="autoZero"/>
        <c:auto val="1"/>
        <c:lblAlgn val="ctr"/>
        <c:lblOffset val="100"/>
        <c:tickLblSkip val="1"/>
        <c:tickMarkSkip val="1"/>
        <c:noMultiLvlLbl val="0"/>
      </c:catAx>
      <c:valAx>
        <c:axId val="37299099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98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c:v>
                </c:pt>
                <c:pt idx="1">
                  <c:v>3.61</c:v>
                </c:pt>
                <c:pt idx="2">
                  <c:v>4.71</c:v>
                </c:pt>
                <c:pt idx="3">
                  <c:v>5.21</c:v>
                </c:pt>
                <c:pt idx="4">
                  <c:v>4.07</c:v>
                </c:pt>
              </c:numCache>
            </c:numRef>
          </c:val>
          <c:extLst xmlns:c16r2="http://schemas.microsoft.com/office/drawing/2015/06/chart">
            <c:ext xmlns:c16="http://schemas.microsoft.com/office/drawing/2014/chart" uri="{C3380CC4-5D6E-409C-BE32-E72D297353CC}">
              <c16:uniqueId val="{00000000-0DE2-475E-82D1-C4564256FB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42.93</c:v>
                </c:pt>
                <c:pt idx="1">
                  <c:v>43.85</c:v>
                </c:pt>
                <c:pt idx="2">
                  <c:v>46.01</c:v>
                </c:pt>
                <c:pt idx="3">
                  <c:v>49.15</c:v>
                </c:pt>
                <c:pt idx="4">
                  <c:v>49.42</c:v>
                </c:pt>
              </c:numCache>
            </c:numRef>
          </c:val>
          <c:extLst xmlns:c16r2="http://schemas.microsoft.com/office/drawing/2015/06/chart">
            <c:ext xmlns:c16="http://schemas.microsoft.com/office/drawing/2014/chart" uri="{C3380CC4-5D6E-409C-BE32-E72D297353CC}">
              <c16:uniqueId val="{00000001-0DE2-475E-82D1-C4564256FB8E}"/>
            </c:ext>
          </c:extLst>
        </c:ser>
        <c:dLbls>
          <c:showLegendKey val="0"/>
          <c:showVal val="0"/>
          <c:showCatName val="0"/>
          <c:showSerName val="0"/>
          <c:showPercent val="0"/>
          <c:showBubbleSize val="0"/>
        </c:dLbls>
        <c:gapWidth val="250"/>
        <c:overlap val="100"/>
        <c:axId val="372987856"/>
        <c:axId val="372985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-2.58</c:v>
                </c:pt>
                <c:pt idx="1">
                  <c:v>-3.38</c:v>
                </c:pt>
                <c:pt idx="2">
                  <c:v>3.45</c:v>
                </c:pt>
                <c:pt idx="3">
                  <c:v>1.77</c:v>
                </c:pt>
                <c:pt idx="4">
                  <c:v>-2.27</c:v>
                </c:pt>
              </c:numCache>
            </c:numRef>
          </c:val>
          <c:smooth val="0"/>
          <c:extLst xmlns:c16r2="http://schemas.microsoft.com/office/drawing/2015/06/chart">
            <c:ext xmlns:c16="http://schemas.microsoft.com/office/drawing/2014/chart" uri="{C3380CC4-5D6E-409C-BE32-E72D297353CC}">
              <c16:uniqueId val="{00000002-0DE2-475E-82D1-C4564256FB8E}"/>
            </c:ext>
          </c:extLst>
        </c:ser>
        <c:dLbls>
          <c:showLegendKey val="0"/>
          <c:showVal val="0"/>
          <c:showCatName val="0"/>
          <c:showSerName val="0"/>
          <c:showPercent val="0"/>
          <c:showBubbleSize val="0"/>
        </c:dLbls>
        <c:marker val="1"/>
        <c:smooth val="0"/>
        <c:axId val="372987856"/>
        <c:axId val="372985112"/>
      </c:lineChart>
      <c:catAx>
        <c:axId val="37298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985112"/>
        <c:crosses val="autoZero"/>
        <c:auto val="1"/>
        <c:lblAlgn val="ctr"/>
        <c:lblOffset val="100"/>
        <c:tickLblSkip val="1"/>
        <c:tickMarkSkip val="1"/>
        <c:noMultiLvlLbl val="0"/>
      </c:catAx>
      <c:valAx>
        <c:axId val="372985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8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33-411E-A776-E43ACC2398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33-411E-A776-E43ACC2398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33-411E-A776-E43ACC2398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F33-411E-A776-E43ACC23989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F33-411E-A776-E43ACC23989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1.44</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5F33-411E-A776-E43ACC23989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0.06</c:v>
                </c:pt>
                <c:pt idx="4">
                  <c:v>#N/A</c:v>
                </c:pt>
                <c:pt idx="5">
                  <c:v>0.08</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6-5F33-411E-A776-E43ACC23989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0.55000000000000004</c:v>
                </c:pt>
                <c:pt idx="4">
                  <c:v>#N/A</c:v>
                </c:pt>
                <c:pt idx="5">
                  <c:v>0.41</c:v>
                </c:pt>
                <c:pt idx="6">
                  <c:v>#N/A</c:v>
                </c:pt>
                <c:pt idx="7">
                  <c:v>0.53</c:v>
                </c:pt>
                <c:pt idx="8">
                  <c:v>#N/A</c:v>
                </c:pt>
                <c:pt idx="9">
                  <c:v>0.31</c:v>
                </c:pt>
              </c:numCache>
            </c:numRef>
          </c:val>
          <c:extLst xmlns:c16r2="http://schemas.microsoft.com/office/drawing/2015/06/chart">
            <c:ext xmlns:c16="http://schemas.microsoft.com/office/drawing/2014/chart" uri="{C3380CC4-5D6E-409C-BE32-E72D297353CC}">
              <c16:uniqueId val="{00000007-5F33-411E-A776-E43ACC2398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c:v>
                </c:pt>
                <c:pt idx="2">
                  <c:v>#N/A</c:v>
                </c:pt>
                <c:pt idx="3">
                  <c:v>3.6</c:v>
                </c:pt>
                <c:pt idx="4">
                  <c:v>#N/A</c:v>
                </c:pt>
                <c:pt idx="5">
                  <c:v>4.71</c:v>
                </c:pt>
                <c:pt idx="6">
                  <c:v>#N/A</c:v>
                </c:pt>
                <c:pt idx="7">
                  <c:v>5.2</c:v>
                </c:pt>
                <c:pt idx="8">
                  <c:v>#N/A</c:v>
                </c:pt>
                <c:pt idx="9">
                  <c:v>4.07</c:v>
                </c:pt>
              </c:numCache>
            </c:numRef>
          </c:val>
          <c:extLst xmlns:c16r2="http://schemas.microsoft.com/office/drawing/2015/06/chart">
            <c:ext xmlns:c16="http://schemas.microsoft.com/office/drawing/2014/chart" uri="{C3380CC4-5D6E-409C-BE32-E72D297353CC}">
              <c16:uniqueId val="{00000008-5F33-411E-A776-E43ACC239899}"/>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6.36</c:v>
                </c:pt>
                <c:pt idx="2">
                  <c:v>#N/A</c:v>
                </c:pt>
                <c:pt idx="3">
                  <c:v>6.38</c:v>
                </c:pt>
                <c:pt idx="4">
                  <c:v>#N/A</c:v>
                </c:pt>
                <c:pt idx="5">
                  <c:v>6.69</c:v>
                </c:pt>
                <c:pt idx="6">
                  <c:v>#N/A</c:v>
                </c:pt>
                <c:pt idx="7">
                  <c:v>6.76</c:v>
                </c:pt>
                <c:pt idx="8">
                  <c:v>#N/A</c:v>
                </c:pt>
                <c:pt idx="9">
                  <c:v>6.71</c:v>
                </c:pt>
              </c:numCache>
            </c:numRef>
          </c:val>
          <c:extLst xmlns:c16r2="http://schemas.microsoft.com/office/drawing/2015/06/chart">
            <c:ext xmlns:c16="http://schemas.microsoft.com/office/drawing/2014/chart" uri="{C3380CC4-5D6E-409C-BE32-E72D297353CC}">
              <c16:uniqueId val="{00000009-5F33-411E-A776-E43ACC239899}"/>
            </c:ext>
          </c:extLst>
        </c:ser>
        <c:dLbls>
          <c:showLegendKey val="0"/>
          <c:showVal val="0"/>
          <c:showCatName val="0"/>
          <c:showSerName val="0"/>
          <c:showPercent val="0"/>
          <c:showBubbleSize val="0"/>
        </c:dLbls>
        <c:gapWidth val="150"/>
        <c:overlap val="100"/>
        <c:axId val="372984720"/>
        <c:axId val="372985504"/>
      </c:barChart>
      <c:catAx>
        <c:axId val="37298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85504"/>
        <c:crosses val="autoZero"/>
        <c:auto val="1"/>
        <c:lblAlgn val="ctr"/>
        <c:lblOffset val="100"/>
        <c:tickLblSkip val="1"/>
        <c:tickMarkSkip val="1"/>
        <c:noMultiLvlLbl val="0"/>
      </c:catAx>
      <c:valAx>
        <c:axId val="37298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8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432</c:v>
                </c:pt>
                <c:pt idx="5">
                  <c:v>412</c:v>
                </c:pt>
                <c:pt idx="8">
                  <c:v>422</c:v>
                </c:pt>
                <c:pt idx="11">
                  <c:v>398</c:v>
                </c:pt>
                <c:pt idx="14">
                  <c:v>392</c:v>
                </c:pt>
              </c:numCache>
            </c:numRef>
          </c:val>
          <c:extLst xmlns:c16r2="http://schemas.microsoft.com/office/drawing/2015/06/chart">
            <c:ext xmlns:c16="http://schemas.microsoft.com/office/drawing/2014/chart" uri="{C3380CC4-5D6E-409C-BE32-E72D297353CC}">
              <c16:uniqueId val="{00000000-438E-4836-B89D-95FA5389FE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8E-4836-B89D-95FA5389FE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34</c:v>
                </c:pt>
                <c:pt idx="6">
                  <c:v>34</c:v>
                </c:pt>
                <c:pt idx="9">
                  <c:v>0</c:v>
                </c:pt>
                <c:pt idx="12">
                  <c:v>0</c:v>
                </c:pt>
              </c:numCache>
            </c:numRef>
          </c:val>
          <c:extLst xmlns:c16r2="http://schemas.microsoft.com/office/drawing/2015/06/chart">
            <c:ext xmlns:c16="http://schemas.microsoft.com/office/drawing/2014/chart" uri="{C3380CC4-5D6E-409C-BE32-E72D297353CC}">
              <c16:uniqueId val="{00000002-438E-4836-B89D-95FA5389FE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13</c:v>
                </c:pt>
                <c:pt idx="6">
                  <c:v>12</c:v>
                </c:pt>
                <c:pt idx="9">
                  <c:v>2</c:v>
                </c:pt>
                <c:pt idx="12">
                  <c:v>2</c:v>
                </c:pt>
              </c:numCache>
            </c:numRef>
          </c:val>
          <c:extLst xmlns:c16r2="http://schemas.microsoft.com/office/drawing/2015/06/chart">
            <c:ext xmlns:c16="http://schemas.microsoft.com/office/drawing/2014/chart" uri="{C3380CC4-5D6E-409C-BE32-E72D297353CC}">
              <c16:uniqueId val="{00000003-438E-4836-B89D-95FA5389FE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c:v>
                </c:pt>
                <c:pt idx="3">
                  <c:v>30</c:v>
                </c:pt>
                <c:pt idx="6">
                  <c:v>34</c:v>
                </c:pt>
                <c:pt idx="9">
                  <c:v>31</c:v>
                </c:pt>
                <c:pt idx="12">
                  <c:v>26</c:v>
                </c:pt>
              </c:numCache>
            </c:numRef>
          </c:val>
          <c:extLst xmlns:c16r2="http://schemas.microsoft.com/office/drawing/2015/06/chart">
            <c:ext xmlns:c16="http://schemas.microsoft.com/office/drawing/2014/chart" uri="{C3380CC4-5D6E-409C-BE32-E72D297353CC}">
              <c16:uniqueId val="{00000004-438E-4836-B89D-95FA5389FE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8E-4836-B89D-95FA5389FE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8E-4836-B89D-95FA5389FE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443</c:v>
                </c:pt>
                <c:pt idx="6">
                  <c:v>474</c:v>
                </c:pt>
                <c:pt idx="9">
                  <c:v>446</c:v>
                </c:pt>
                <c:pt idx="12">
                  <c:v>451</c:v>
                </c:pt>
              </c:numCache>
            </c:numRef>
          </c:val>
          <c:extLst xmlns:c16r2="http://schemas.microsoft.com/office/drawing/2015/06/chart">
            <c:ext xmlns:c16="http://schemas.microsoft.com/office/drawing/2014/chart" uri="{C3380CC4-5D6E-409C-BE32-E72D297353CC}">
              <c16:uniqueId val="{00000007-438E-4836-B89D-95FA5389FE2F}"/>
            </c:ext>
          </c:extLst>
        </c:ser>
        <c:dLbls>
          <c:showLegendKey val="0"/>
          <c:showVal val="0"/>
          <c:showCatName val="0"/>
          <c:showSerName val="0"/>
          <c:showPercent val="0"/>
          <c:showBubbleSize val="0"/>
        </c:dLbls>
        <c:gapWidth val="100"/>
        <c:overlap val="100"/>
        <c:axId val="372986288"/>
        <c:axId val="372986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c:v>
                </c:pt>
                <c:pt idx="2">
                  <c:v>#N/A</c:v>
                </c:pt>
                <c:pt idx="3">
                  <c:v>#N/A</c:v>
                </c:pt>
                <c:pt idx="4">
                  <c:v>108</c:v>
                </c:pt>
                <c:pt idx="5">
                  <c:v>#N/A</c:v>
                </c:pt>
                <c:pt idx="6">
                  <c:v>#N/A</c:v>
                </c:pt>
                <c:pt idx="7">
                  <c:v>132</c:v>
                </c:pt>
                <c:pt idx="8">
                  <c:v>#N/A</c:v>
                </c:pt>
                <c:pt idx="9">
                  <c:v>#N/A</c:v>
                </c:pt>
                <c:pt idx="10">
                  <c:v>81</c:v>
                </c:pt>
                <c:pt idx="11">
                  <c:v>#N/A</c:v>
                </c:pt>
                <c:pt idx="12">
                  <c:v>#N/A</c:v>
                </c:pt>
                <c:pt idx="13">
                  <c:v>87</c:v>
                </c:pt>
                <c:pt idx="14">
                  <c:v>#N/A</c:v>
                </c:pt>
              </c:numCache>
            </c:numRef>
          </c:val>
          <c:smooth val="0"/>
          <c:extLst xmlns:c16r2="http://schemas.microsoft.com/office/drawing/2015/06/chart">
            <c:ext xmlns:c16="http://schemas.microsoft.com/office/drawing/2014/chart" uri="{C3380CC4-5D6E-409C-BE32-E72D297353CC}">
              <c16:uniqueId val="{00000008-438E-4836-B89D-95FA5389FE2F}"/>
            </c:ext>
          </c:extLst>
        </c:ser>
        <c:dLbls>
          <c:showLegendKey val="0"/>
          <c:showVal val="0"/>
          <c:showCatName val="0"/>
          <c:showSerName val="0"/>
          <c:showPercent val="0"/>
          <c:showBubbleSize val="0"/>
        </c:dLbls>
        <c:marker val="1"/>
        <c:smooth val="0"/>
        <c:axId val="372986288"/>
        <c:axId val="372986680"/>
      </c:lineChart>
      <c:catAx>
        <c:axId val="37298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86680"/>
        <c:crosses val="autoZero"/>
        <c:auto val="1"/>
        <c:lblAlgn val="ctr"/>
        <c:lblOffset val="100"/>
        <c:tickLblSkip val="1"/>
        <c:tickMarkSkip val="1"/>
        <c:noMultiLvlLbl val="0"/>
      </c:catAx>
      <c:valAx>
        <c:axId val="37298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8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3337</c:v>
                </c:pt>
                <c:pt idx="5">
                  <c:v>3705</c:v>
                </c:pt>
                <c:pt idx="8">
                  <c:v>3608</c:v>
                </c:pt>
                <c:pt idx="11">
                  <c:v>3614</c:v>
                </c:pt>
                <c:pt idx="14">
                  <c:v>3436</c:v>
                </c:pt>
              </c:numCache>
            </c:numRef>
          </c:val>
          <c:extLst xmlns:c16r2="http://schemas.microsoft.com/office/drawing/2015/06/chart">
            <c:ext xmlns:c16="http://schemas.microsoft.com/office/drawing/2014/chart" uri="{C3380CC4-5D6E-409C-BE32-E72D297353CC}">
              <c16:uniqueId val="{00000000-662D-4806-BC56-E2169A239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281</c:v>
                </c:pt>
                <c:pt idx="5">
                  <c:v>258</c:v>
                </c:pt>
                <c:pt idx="8">
                  <c:v>234</c:v>
                </c:pt>
                <c:pt idx="11">
                  <c:v>208</c:v>
                </c:pt>
                <c:pt idx="14">
                  <c:v>175</c:v>
                </c:pt>
              </c:numCache>
            </c:numRef>
          </c:val>
          <c:extLst xmlns:c16r2="http://schemas.microsoft.com/office/drawing/2015/06/chart">
            <c:ext xmlns:c16="http://schemas.microsoft.com/office/drawing/2014/chart" uri="{C3380CC4-5D6E-409C-BE32-E72D297353CC}">
              <c16:uniqueId val="{00000001-662D-4806-BC56-E2169A239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1959</c:v>
                </c:pt>
                <c:pt idx="5">
                  <c:v>1970</c:v>
                </c:pt>
                <c:pt idx="8">
                  <c:v>2022</c:v>
                </c:pt>
                <c:pt idx="11">
                  <c:v>2114</c:v>
                </c:pt>
                <c:pt idx="14">
                  <c:v>2094</c:v>
                </c:pt>
              </c:numCache>
            </c:numRef>
          </c:val>
          <c:extLst xmlns:c16r2="http://schemas.microsoft.com/office/drawing/2015/06/chart">
            <c:ext xmlns:c16="http://schemas.microsoft.com/office/drawing/2014/chart" uri="{C3380CC4-5D6E-409C-BE32-E72D297353CC}">
              <c16:uniqueId val="{00000002-662D-4806-BC56-E2169A239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2D-4806-BC56-E2169A239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2D-4806-BC56-E2169A239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c:v>
                </c:pt>
                <c:pt idx="3">
                  <c:v>19</c:v>
                </c:pt>
                <c:pt idx="6">
                  <c:v>15</c:v>
                </c:pt>
                <c:pt idx="9">
                  <c:v>10</c:v>
                </c:pt>
                <c:pt idx="12">
                  <c:v>5</c:v>
                </c:pt>
              </c:numCache>
            </c:numRef>
          </c:val>
          <c:extLst xmlns:c16r2="http://schemas.microsoft.com/office/drawing/2015/06/chart">
            <c:ext xmlns:c16="http://schemas.microsoft.com/office/drawing/2014/chart" uri="{C3380CC4-5D6E-409C-BE32-E72D297353CC}">
              <c16:uniqueId val="{00000005-662D-4806-BC56-E2169A239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521</c:v>
                </c:pt>
                <c:pt idx="3">
                  <c:v>524</c:v>
                </c:pt>
                <c:pt idx="6">
                  <c:v>533</c:v>
                </c:pt>
                <c:pt idx="9">
                  <c:v>512</c:v>
                </c:pt>
                <c:pt idx="12">
                  <c:v>506</c:v>
                </c:pt>
              </c:numCache>
            </c:numRef>
          </c:val>
          <c:extLst xmlns:c16r2="http://schemas.microsoft.com/office/drawing/2015/06/chart">
            <c:ext xmlns:c16="http://schemas.microsoft.com/office/drawing/2014/chart" uri="{C3380CC4-5D6E-409C-BE32-E72D297353CC}">
              <c16:uniqueId val="{00000006-662D-4806-BC56-E2169A239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30</c:v>
                </c:pt>
                <c:pt idx="6">
                  <c:v>19</c:v>
                </c:pt>
                <c:pt idx="9">
                  <c:v>16</c:v>
                </c:pt>
                <c:pt idx="12">
                  <c:v>14</c:v>
                </c:pt>
              </c:numCache>
            </c:numRef>
          </c:val>
          <c:extLst xmlns:c16r2="http://schemas.microsoft.com/office/drawing/2015/06/chart">
            <c:ext xmlns:c16="http://schemas.microsoft.com/office/drawing/2014/chart" uri="{C3380CC4-5D6E-409C-BE32-E72D297353CC}">
              <c16:uniqueId val="{00000007-662D-4806-BC56-E2169A239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c:v>
                </c:pt>
                <c:pt idx="3">
                  <c:v>240</c:v>
                </c:pt>
                <c:pt idx="6">
                  <c:v>212</c:v>
                </c:pt>
                <c:pt idx="9">
                  <c:v>190</c:v>
                </c:pt>
                <c:pt idx="12">
                  <c:v>186</c:v>
                </c:pt>
              </c:numCache>
            </c:numRef>
          </c:val>
          <c:extLst xmlns:c16r2="http://schemas.microsoft.com/office/drawing/2015/06/chart">
            <c:ext xmlns:c16="http://schemas.microsoft.com/office/drawing/2014/chart" uri="{C3380CC4-5D6E-409C-BE32-E72D297353CC}">
              <c16:uniqueId val="{00000008-662D-4806-BC56-E2169A239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c:v>
                </c:pt>
                <c:pt idx="3">
                  <c:v>33</c:v>
                </c:pt>
                <c:pt idx="6">
                  <c:v>0</c:v>
                </c:pt>
                <c:pt idx="9">
                  <c:v>0</c:v>
                </c:pt>
                <c:pt idx="12">
                  <c:v>0</c:v>
                </c:pt>
              </c:numCache>
            </c:numRef>
          </c:val>
          <c:extLst xmlns:c16r2="http://schemas.microsoft.com/office/drawing/2015/06/chart">
            <c:ext xmlns:c16="http://schemas.microsoft.com/office/drawing/2014/chart" uri="{C3380CC4-5D6E-409C-BE32-E72D297353CC}">
              <c16:uniqueId val="{00000009-662D-4806-BC56-E2169A239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4005</c:v>
                </c:pt>
                <c:pt idx="3">
                  <c:v>4470</c:v>
                </c:pt>
                <c:pt idx="6">
                  <c:v>4305</c:v>
                </c:pt>
                <c:pt idx="9">
                  <c:v>4281</c:v>
                </c:pt>
                <c:pt idx="12">
                  <c:v>3987</c:v>
                </c:pt>
              </c:numCache>
            </c:numRef>
          </c:val>
          <c:extLst xmlns:c16r2="http://schemas.microsoft.com/office/drawing/2015/06/chart">
            <c:ext xmlns:c16="http://schemas.microsoft.com/office/drawing/2014/chart" uri="{C3380CC4-5D6E-409C-BE32-E72D297353CC}">
              <c16:uniqueId val="{0000000A-662D-4806-BC56-E2169A239310}"/>
            </c:ext>
          </c:extLst>
        </c:ser>
        <c:dLbls>
          <c:showLegendKey val="0"/>
          <c:showVal val="0"/>
          <c:showCatName val="0"/>
          <c:showSerName val="0"/>
          <c:showPercent val="0"/>
          <c:showBubbleSize val="0"/>
        </c:dLbls>
        <c:gapWidth val="100"/>
        <c:overlap val="100"/>
        <c:axId val="373256216"/>
        <c:axId val="37325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62D-4806-BC56-E2169A239310}"/>
            </c:ext>
          </c:extLst>
        </c:ser>
        <c:dLbls>
          <c:showLegendKey val="0"/>
          <c:showVal val="0"/>
          <c:showCatName val="0"/>
          <c:showSerName val="0"/>
          <c:showPercent val="0"/>
          <c:showBubbleSize val="0"/>
        </c:dLbls>
        <c:marker val="1"/>
        <c:smooth val="0"/>
        <c:axId val="373256216"/>
        <c:axId val="373254256"/>
      </c:lineChart>
      <c:catAx>
        <c:axId val="37325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254256"/>
        <c:crosses val="autoZero"/>
        <c:auto val="1"/>
        <c:lblAlgn val="ctr"/>
        <c:lblOffset val="100"/>
        <c:tickLblSkip val="1"/>
        <c:tickMarkSkip val="1"/>
        <c:noMultiLvlLbl val="0"/>
      </c:catAx>
      <c:valAx>
        <c:axId val="37325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25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831</c:v>
                </c:pt>
                <c:pt idx="1">
                  <c:v>863</c:v>
                </c:pt>
                <c:pt idx="2">
                  <c:v>864</c:v>
                </c:pt>
              </c:numCache>
            </c:numRef>
          </c:val>
          <c:extLst xmlns:c16r2="http://schemas.microsoft.com/office/drawing/2015/06/chart">
            <c:ext xmlns:c16="http://schemas.microsoft.com/office/drawing/2014/chart" uri="{C3380CC4-5D6E-409C-BE32-E72D297353CC}">
              <c16:uniqueId val="{00000000-2AA3-45A2-BBEE-002B59D7C6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402</c:v>
                </c:pt>
                <c:pt idx="1">
                  <c:v>329</c:v>
                </c:pt>
                <c:pt idx="2">
                  <c:v>258</c:v>
                </c:pt>
              </c:numCache>
            </c:numRef>
          </c:val>
          <c:extLst xmlns:c16r2="http://schemas.microsoft.com/office/drawing/2015/06/chart">
            <c:ext xmlns:c16="http://schemas.microsoft.com/office/drawing/2014/chart" uri="{C3380CC4-5D6E-409C-BE32-E72D297353CC}">
              <c16:uniqueId val="{00000001-2AA3-45A2-BBEE-002B59D7C6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692</c:v>
                </c:pt>
                <c:pt idx="1">
                  <c:v>816</c:v>
                </c:pt>
                <c:pt idx="2">
                  <c:v>885</c:v>
                </c:pt>
              </c:numCache>
            </c:numRef>
          </c:val>
          <c:extLst xmlns:c16r2="http://schemas.microsoft.com/office/drawing/2015/06/chart">
            <c:ext xmlns:c16="http://schemas.microsoft.com/office/drawing/2014/chart" uri="{C3380CC4-5D6E-409C-BE32-E72D297353CC}">
              <c16:uniqueId val="{00000002-2AA3-45A2-BBEE-002B59D7C694}"/>
            </c:ext>
          </c:extLst>
        </c:ser>
        <c:dLbls>
          <c:showLegendKey val="0"/>
          <c:showVal val="0"/>
          <c:showCatName val="0"/>
          <c:showSerName val="0"/>
          <c:showPercent val="0"/>
          <c:showBubbleSize val="0"/>
        </c:dLbls>
        <c:gapWidth val="120"/>
        <c:overlap val="100"/>
        <c:axId val="373255040"/>
        <c:axId val="373257392"/>
      </c:barChart>
      <c:catAx>
        <c:axId val="3732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257392"/>
        <c:crosses val="autoZero"/>
        <c:auto val="1"/>
        <c:lblAlgn val="ctr"/>
        <c:lblOffset val="100"/>
        <c:tickLblSkip val="1"/>
        <c:tickMarkSkip val="1"/>
        <c:noMultiLvlLbl val="0"/>
      </c:catAx>
      <c:valAx>
        <c:axId val="37325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2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E4-4E73-B7FC-9CB53AC03916}"/>
                </c:ext>
                <c:ext xmlns:c15="http://schemas.microsoft.com/office/drawing/2012/chart" uri="{CE6537A1-D6FC-4f65-9D91-7224C49458BB}">
                  <c15:dlblFieldTable>
                    <c15:dlblFTEntry>
                      <c15:txfldGUID>{45D7CC56-019F-4DCE-BC1E-0AF196C47374}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E4-4E73-B7FC-9CB53AC03916}"/>
                </c:ext>
                <c:ext xmlns:c15="http://schemas.microsoft.com/office/drawing/2012/chart" uri="{CE6537A1-D6FC-4f65-9D91-7224C49458BB}">
                  <c15:dlblFieldTable>
                    <c15:dlblFTEntry>
                      <c15:txfldGUID>{302CFE79-DE5D-477A-984E-70E51D2B0C0B}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E4-4E73-B7FC-9CB53AC03916}"/>
                </c:ext>
                <c:ext xmlns:c15="http://schemas.microsoft.com/office/drawing/2012/chart" uri="{CE6537A1-D6FC-4f65-9D91-7224C49458BB}">
                  <c15:dlblFieldTable>
                    <c15:dlblFTEntry>
                      <c15:txfldGUID>{7E8009C3-C97A-4D37-B6E1-C4D2A4F207FB}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E4-4E73-B7FC-9CB53AC03916}"/>
                </c:ext>
                <c:ext xmlns:c15="http://schemas.microsoft.com/office/drawing/2012/chart" uri="{CE6537A1-D6FC-4f65-9D91-7224C49458BB}">
                  <c15:dlblFieldTable>
                    <c15:dlblFTEntry>
                      <c15:txfldGUID>{83E8377D-E57E-400F-B024-85633B50B84B}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E4-4E73-B7FC-9CB53AC03916}"/>
                </c:ext>
                <c:ext xmlns:c15="http://schemas.microsoft.com/office/drawing/2012/chart" uri="{CE6537A1-D6FC-4f65-9D91-7224C49458BB}">
                  <c15:dlblFieldTable>
                    <c15:dlblFTEntry>
                      <c15:txfldGUID>{662AAA2C-5239-49E7-A889-95544392F376}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E4-4E73-B7FC-9CB53AC03916}"/>
                </c:ext>
                <c:ext xmlns:c15="http://schemas.microsoft.com/office/drawing/2012/chart" uri="{CE6537A1-D6FC-4f65-9D91-7224C49458BB}">
                  <c15:dlblFieldTable>
                    <c15:dlblFTEntry>
                      <c15:txfldGUID>{3F41EFAE-96F7-4468-9F2F-66093C2EDFD8}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E4-4E73-B7FC-9CB53AC03916}"/>
                </c:ext>
                <c:ext xmlns:c15="http://schemas.microsoft.com/office/drawing/2012/chart" uri="{CE6537A1-D6FC-4f65-9D91-7224C49458BB}">
                  <c15:dlblFieldTable>
                    <c15:dlblFTEntry>
                      <c15:txfldGUID>{9593504A-3FD9-4D1F-809E-B8051AC8F32D}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E4-4E73-B7FC-9CB53AC03916}"/>
                </c:ext>
                <c:ext xmlns:c15="http://schemas.microsoft.com/office/drawing/2012/chart" uri="{CE6537A1-D6FC-4f65-9D91-7224C49458BB}">
                  <c15:dlblFieldTable>
                    <c15:dlblFTEntry>
                      <c15:txfldGUID>{A44D523E-5BB1-47A9-99DC-3D22B789A36B}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E4-4E73-B7FC-9CB53AC03916}"/>
                </c:ext>
                <c:ext xmlns:c15="http://schemas.microsoft.com/office/drawing/2012/chart" uri="{CE6537A1-D6FC-4f65-9D91-7224C49458BB}">
                  <c15:dlblFieldTable>
                    <c15:dlblFTEntry>
                      <c15:txfldGUID>{9D704609-072C-4E8C-85EA-3FED12C5DD0F}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59.4</c:v>
                </c:pt>
                <c:pt idx="24">
                  <c:v>61</c:v>
                </c:pt>
                <c:pt idx="32">
                  <c:v>63.2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4E4-4E73-B7FC-9CB53AC039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E4-4E73-B7FC-9CB53AC03916}"/>
                </c:ext>
                <c:ext xmlns:c15="http://schemas.microsoft.com/office/drawing/2012/chart" uri="{CE6537A1-D6FC-4f65-9D91-7224C49458BB}">
                  <c15:dlblFieldTable>
                    <c15:dlblFTEntry>
                      <c15:txfldGUID>{4C9CCDD3-4F10-4239-8306-1F9E972474CD}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E4-4E73-B7FC-9CB53AC03916}"/>
                </c:ext>
                <c:ext xmlns:c15="http://schemas.microsoft.com/office/drawing/2012/chart" uri="{CE6537A1-D6FC-4f65-9D91-7224C49458BB}">
                  <c15:dlblFieldTable>
                    <c15:dlblFTEntry>
                      <c15:txfldGUID>{9447F1F1-6FD4-4C8E-81F5-CD01B01A8299}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E4-4E73-B7FC-9CB53AC03916}"/>
                </c:ext>
                <c:ext xmlns:c15="http://schemas.microsoft.com/office/drawing/2012/chart" uri="{CE6537A1-D6FC-4f65-9D91-7224C49458BB}">
                  <c15:dlblFieldTable>
                    <c15:dlblFTEntry>
                      <c15:txfldGUID>{EDC492F9-5D1A-4EAB-A90A-D8A3AEEFE625}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E4-4E73-B7FC-9CB53AC03916}"/>
                </c:ext>
                <c:ext xmlns:c15="http://schemas.microsoft.com/office/drawing/2012/chart" uri="{CE6537A1-D6FC-4f65-9D91-7224C49458BB}">
                  <c15:dlblFieldTable>
                    <c15:dlblFTEntry>
                      <c15:txfldGUID>{300B63CE-B673-497A-9644-3680E248322C}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E4-4E73-B7FC-9CB53AC03916}"/>
                </c:ext>
                <c:ext xmlns:c15="http://schemas.microsoft.com/office/drawing/2012/chart" uri="{CE6537A1-D6FC-4f65-9D91-7224C49458BB}">
                  <c15:dlblFieldTable>
                    <c15:dlblFTEntry>
                      <c15:txfldGUID>{74AE9021-1C80-4F21-B0DC-AD75585BD3C0}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E4-4E73-B7FC-9CB53AC03916}"/>
                </c:ext>
                <c:ext xmlns:c15="http://schemas.microsoft.com/office/drawing/2012/chart" uri="{CE6537A1-D6FC-4f65-9D91-7224C49458BB}">
                  <c15:dlblFieldTable>
                    <c15:dlblFTEntry>
                      <c15:txfldGUID>{ABDDD3AB-958C-43A9-AC8C-DCC5A12A34E8}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E4-4E73-B7FC-9CB53AC03916}"/>
                </c:ext>
                <c:ext xmlns:c15="http://schemas.microsoft.com/office/drawing/2012/chart" uri="{CE6537A1-D6FC-4f65-9D91-7224C49458BB}">
                  <c15:dlblFieldTable>
                    <c15:dlblFTEntry>
                      <c15:txfldGUID>{78FA8233-6BD1-4140-9A96-DFD78C8068A0}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E4-4E73-B7FC-9CB53AC03916}"/>
                </c:ext>
                <c:ext xmlns:c15="http://schemas.microsoft.com/office/drawing/2012/chart" uri="{CE6537A1-D6FC-4f65-9D91-7224C49458BB}">
                  <c15:dlblFieldTable>
                    <c15:dlblFTEntry>
                      <c15:txfldGUID>{7766A614-4456-4674-915A-355D0273FE39}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E4-4E73-B7FC-9CB53AC03916}"/>
                </c:ext>
                <c:ext xmlns:c15="http://schemas.microsoft.com/office/drawing/2012/chart" uri="{CE6537A1-D6FC-4f65-9D91-7224C49458BB}">
                  <c15:dlblFieldTable>
                    <c15:dlblFTEntry>
                      <c15:txfldGUID>{C6DB182F-BB21-43A7-A2E7-0ABE06A17039}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4E4-4E73-B7FC-9CB53AC03916}"/>
            </c:ext>
          </c:extLst>
        </c:ser>
        <c:dLbls>
          <c:showLegendKey val="0"/>
          <c:showVal val="1"/>
          <c:showCatName val="0"/>
          <c:showSerName val="0"/>
          <c:showPercent val="0"/>
          <c:showBubbleSize val="0"/>
        </c:dLbls>
        <c:axId val="373259744"/>
        <c:axId val="373252688"/>
      </c:scatterChart>
      <c:valAx>
        <c:axId val="373259744"/>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252688"/>
        <c:crosses val="autoZero"/>
        <c:crossBetween val="midCat"/>
      </c:valAx>
      <c:valAx>
        <c:axId val="3732526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25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49-4A9C-906C-2C038B7BC242}"/>
                </c:ext>
                <c:ext xmlns:c15="http://schemas.microsoft.com/office/drawing/2012/chart" uri="{CE6537A1-D6FC-4f65-9D91-7224C49458BB}">
                  <c15:dlblFieldTable>
                    <c15:dlblFTEntry>
                      <c15:txfldGUID>{AFA22019-5DF4-467E-9890-9226568CF097}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49-4A9C-906C-2C038B7BC242}"/>
                </c:ext>
                <c:ext xmlns:c15="http://schemas.microsoft.com/office/drawing/2012/chart" uri="{CE6537A1-D6FC-4f65-9D91-7224C49458BB}">
                  <c15:dlblFieldTable>
                    <c15:dlblFTEntry>
                      <c15:txfldGUID>{24395769-25BA-491B-BD22-6E3930009058}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49-4A9C-906C-2C038B7BC242}"/>
                </c:ext>
                <c:ext xmlns:c15="http://schemas.microsoft.com/office/drawing/2012/chart" uri="{CE6537A1-D6FC-4f65-9D91-7224C49458BB}">
                  <c15:dlblFieldTable>
                    <c15:dlblFTEntry>
                      <c15:txfldGUID>{FF4019C2-C3A2-4D88-8F8A-E764A41514F5}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49-4A9C-906C-2C038B7BC242}"/>
                </c:ext>
                <c:ext xmlns:c15="http://schemas.microsoft.com/office/drawing/2012/chart" uri="{CE6537A1-D6FC-4f65-9D91-7224C49458BB}">
                  <c15:dlblFieldTable>
                    <c15:dlblFTEntry>
                      <c15:txfldGUID>{AD9CA745-3E26-4691-A418-D9C23CC4FF68}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49-4A9C-906C-2C038B7BC242}"/>
                </c:ext>
                <c:ext xmlns:c15="http://schemas.microsoft.com/office/drawing/2012/chart" uri="{CE6537A1-D6FC-4f65-9D91-7224C49458BB}">
                  <c15:dlblFieldTable>
                    <c15:dlblFTEntry>
                      <c15:txfldGUID>{3B6B74C7-B541-4E70-BD0D-65956C468D80}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49-4A9C-906C-2C038B7BC242}"/>
                </c:ext>
                <c:ext xmlns:c15="http://schemas.microsoft.com/office/drawing/2012/chart" uri="{CE6537A1-D6FC-4f65-9D91-7224C49458BB}">
                  <c15:dlblFieldTable>
                    <c15:dlblFTEntry>
                      <c15:txfldGUID>{6D646FD6-F584-4818-8D82-808136A2438E}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49-4A9C-906C-2C038B7BC242}"/>
                </c:ext>
                <c:ext xmlns:c15="http://schemas.microsoft.com/office/drawing/2012/chart" uri="{CE6537A1-D6FC-4f65-9D91-7224C49458BB}">
                  <c15:dlblFieldTable>
                    <c15:dlblFTEntry>
                      <c15:txfldGUID>{492A4743-2C4B-4901-91D7-B6E4775A49CE}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49-4A9C-906C-2C038B7BC242}"/>
                </c:ext>
                <c:ext xmlns:c15="http://schemas.microsoft.com/office/drawing/2012/chart" uri="{CE6537A1-D6FC-4f65-9D91-7224C49458BB}">
                  <c15:dlblFieldTable>
                    <c15:dlblFTEntry>
                      <c15:txfldGUID>{4CF00CCA-B579-431B-835B-F2F2428A8EB6}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49-4A9C-906C-2C038B7BC242}"/>
                </c:ext>
                <c:ext xmlns:c15="http://schemas.microsoft.com/office/drawing/2012/chart" uri="{CE6537A1-D6FC-4f65-9D91-7224C49458BB}">
                  <c15:dlblFieldTable>
                    <c15:dlblFTEntry>
                      <c15:txfldGUID>{7E77CE58-8DE1-43D7-8CA4-2CDF4A71849B}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c:v>
                </c:pt>
                <c:pt idx="16">
                  <c:v>7.6</c:v>
                </c:pt>
                <c:pt idx="24">
                  <c:v>7.5</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C49-4A9C-906C-2C038B7BC2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49-4A9C-906C-2C038B7BC242}"/>
                </c:ext>
                <c:ext xmlns:c15="http://schemas.microsoft.com/office/drawing/2012/chart" uri="{CE6537A1-D6FC-4f65-9D91-7224C49458BB}">
                  <c15:dlblFieldTable>
                    <c15:dlblFTEntry>
                      <c15:txfldGUID>{D612EE78-C6C0-4307-92CA-650A4CA0A3FC}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49-4A9C-906C-2C038B7BC242}"/>
                </c:ext>
                <c:ext xmlns:c15="http://schemas.microsoft.com/office/drawing/2012/chart" uri="{CE6537A1-D6FC-4f65-9D91-7224C49458BB}">
                  <c15:dlblFieldTable>
                    <c15:dlblFTEntry>
                      <c15:txfldGUID>{37717740-DB5C-4BC3-8064-D12373A65ACC}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49-4A9C-906C-2C038B7BC242}"/>
                </c:ext>
                <c:ext xmlns:c15="http://schemas.microsoft.com/office/drawing/2012/chart" uri="{CE6537A1-D6FC-4f65-9D91-7224C49458BB}">
                  <c15:dlblFieldTable>
                    <c15:dlblFTEntry>
                      <c15:txfldGUID>{D4350CE7-7E16-44C4-87D3-78FC40A2754B}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49-4A9C-906C-2C038B7BC242}"/>
                </c:ext>
                <c:ext xmlns:c15="http://schemas.microsoft.com/office/drawing/2012/chart" uri="{CE6537A1-D6FC-4f65-9D91-7224C49458BB}">
                  <c15:dlblFieldTable>
                    <c15:dlblFTEntry>
                      <c15:txfldGUID>{EA5CDDF8-F386-45B3-A30B-F9A21580F70D}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49-4A9C-906C-2C038B7BC242}"/>
                </c:ext>
                <c:ext xmlns:c15="http://schemas.microsoft.com/office/drawing/2012/chart" uri="{CE6537A1-D6FC-4f65-9D91-7224C49458BB}">
                  <c15:dlblFieldTable>
                    <c15:dlblFTEntry>
                      <c15:txfldGUID>{2CE97C92-8B76-4F00-A0FF-8675AA5CD769}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49-4A9C-906C-2C038B7BC242}"/>
                </c:ext>
                <c:ext xmlns:c15="http://schemas.microsoft.com/office/drawing/2012/chart" uri="{CE6537A1-D6FC-4f65-9D91-7224C49458BB}">
                  <c15:dlblFieldTable>
                    <c15:dlblFTEntry>
                      <c15:txfldGUID>{888EE9D4-E7C9-492A-82C3-D12E2943AE38}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49-4A9C-906C-2C038B7BC242}"/>
                </c:ext>
                <c:ext xmlns:c15="http://schemas.microsoft.com/office/drawing/2012/chart" uri="{CE6537A1-D6FC-4f65-9D91-7224C49458BB}">
                  <c15:dlblFieldTable>
                    <c15:dlblFTEntry>
                      <c15:txfldGUID>{03773C03-67C5-4AF3-96F1-10DD7F9E927C}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49-4A9C-906C-2C038B7BC242}"/>
                </c:ext>
                <c:ext xmlns:c15="http://schemas.microsoft.com/office/drawing/2012/chart" uri="{CE6537A1-D6FC-4f65-9D91-7224C49458BB}">
                  <c15:dlblFieldTable>
                    <c15:dlblFTEntry>
                      <c15:txfldGUID>{2878DC45-839D-4307-9B03-BCA60FE3E755}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49-4A9C-906C-2C038B7BC242}"/>
                </c:ext>
                <c:ext xmlns:c15="http://schemas.microsoft.com/office/drawing/2012/chart" uri="{CE6537A1-D6FC-4f65-9D91-7224C49458BB}">
                  <c15:dlblFieldTable>
                    <c15:dlblFTEntry>
                      <c15:txfldGUID>{FB8DED09-4533-4381-8025-7357E5866EEB}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C49-4A9C-906C-2C038B7BC242}"/>
            </c:ext>
          </c:extLst>
        </c:ser>
        <c:dLbls>
          <c:showLegendKey val="0"/>
          <c:showVal val="1"/>
          <c:showCatName val="0"/>
          <c:showSerName val="0"/>
          <c:showPercent val="0"/>
          <c:showBubbleSize val="0"/>
        </c:dLbls>
        <c:axId val="373253080"/>
        <c:axId val="373253472"/>
      </c:scatterChart>
      <c:valAx>
        <c:axId val="373253080"/>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253472"/>
        <c:crosses val="autoZero"/>
        <c:crossBetween val="midCat"/>
      </c:valAx>
      <c:valAx>
        <c:axId val="373253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253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北海道秩父別町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元利償還金等、算入公債費等のいずれも減少傾向にある。</a:t>
          </a:r>
        </a:p>
        <a:p>
          <a:r>
            <a:rPr kumimoji="1" lang="ja-JP" altLang="en-US" sz="1400">
              <a:latin typeface="ＭＳ ゴシック" pitchFamily="49" charset="-128"/>
              <a:ea typeface="ＭＳ ゴシック" pitchFamily="49" charset="-128"/>
            </a:rPr>
            <a:t>　今後は、起債に大きく頼ることのない財政運営に努めることで、実質公債費比率の低減を図る。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満期一括償還地方債の償還財源として積み立てている額はなし。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北海道秩父別町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将来負担額、充当可能財源等はともに減少傾向にあり、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から将来負担額が充当可能財源が上回っているため将来負担比率の分子はマイナスである。</a:t>
          </a:r>
        </a:p>
        <a:p>
          <a:r>
            <a:rPr kumimoji="1" lang="ja-JP" altLang="en-US" sz="1400">
              <a:latin typeface="ＭＳ ゴシック" pitchFamily="49" charset="-128"/>
              <a:ea typeface="ＭＳ ゴシック" pitchFamily="49" charset="-128"/>
            </a:rPr>
            <a:t>　今後も繰上償還の計画的実施や起債額の抑制などにより、地方債残高の減少を図り、将来負担を適切に管理する。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北海道秩父別町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財政調整積金は決算剰余金の積み立て等により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万円の増加、減債基金は繰上償還の財源として取り崩したため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万円の減少、特定目的基金はふるさと納税基金で指定寄附を積立てるなどした結果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の減や地方交付税の減、公共施設の老朽化対策等に係る経費の増大などにより、中長期的には減少見込み。過度な減少にならないよう、将来負担の管理などを通じて適切な水準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・ふるさと納税基金：ふるさと納税による寄附金を活用し、魅力あるまちづくりを推進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・社会福祉基金：在宅福祉の普及・向上、健康・生きがいづくり、その他社会福祉の向上に関する事業の推進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・観光施設整備基金：観光施設の整備推進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・ふるさと納税基金：ふるさと納税の使途指定寄附分及び利子で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万円積み立て、小・中学校への学習支援員の配置やベルパークちっぷべつ屋内遊戯場の管理費で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・産業振興基金：指定寄附及び利子で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・ふるさと納税基金：ふるさと納税の返礼品の充実や効果的な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により寄附額を増加させ、子育て支援や福祉の充実、観光・産業の振興に資する各種事業を充実させて魅力あるまちづくりを推進していきたい。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・観光施設整備基金：老朽化の進む観光施設の適切な維持管理に活用することにより減少見込み。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決算剰余金及び利子で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万円積み立て、財源調整で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人口減少による税収の減や地方交付税の減、災害等の臨時的な支出の増に対応するため、標準財政規模の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万円積み立て、町債の繰り上げ償還の財源として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町債残高及び公債費の減に活用し、今後も減少する見込み。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増加傾向にあり、類似団体平均を上回っている。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将来負担を抑えるよう配慮しながら投資を行うことにより、将来にわたり必要な資産の質の確保に努める。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148136</xdr:rowOff>
    </xdr:from>
    <xdr:to>
      <xdr:col>23</xdr:col>
      <xdr:colOff>136525</xdr:colOff>
      <xdr:row>32</xdr:row>
      <xdr:rowOff>78286</xdr:rowOff>
    </xdr:to>
    <xdr:sp macro="" textlink="">
      <xdr:nvSpPr>
        <xdr:cNvPr id="92" name="楕円 91"/>
        <xdr:cNvSpPr/>
      </xdr:nvSpPr>
      <xdr:spPr>
        <a:xfrm>
          <a:off x="47117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126563</xdr:rowOff>
    </xdr:from>
    <xdr:ext cx="405111" cy="259045"/>
    <xdr:sp macro="" textlink="">
      <xdr:nvSpPr>
        <xdr:cNvPr id="93" name="有形固定資産減価償却率該当値テキスト"/>
        <xdr:cNvSpPr txBox="1"/>
      </xdr:nvSpPr>
      <xdr:spPr>
        <a:xfrm>
          <a:off x="4813300" y="621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94" name="楕円 93"/>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27486</xdr:rowOff>
    </xdr:to>
    <xdr:cxnSp macro="">
      <xdr:nvCxnSpPr>
        <xdr:cNvPr id="95" name="直線コネクタ 94"/>
        <xdr:cNvCxnSpPr/>
      </xdr:nvCxnSpPr>
      <xdr:spPr>
        <a:xfrm>
          <a:off x="4051300" y="6217557"/>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6" name="楕円 95"/>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131082</xdr:rowOff>
    </xdr:to>
    <xdr:cxnSp macro="">
      <xdr:nvCxnSpPr>
        <xdr:cNvPr id="97" name="直線コネクタ 96"/>
        <xdr:cNvCxnSpPr/>
      </xdr:nvCxnSpPr>
      <xdr:spPr>
        <a:xfrm>
          <a:off x="3289300" y="616820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8" name="楕円 97"/>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81733</xdr:rowOff>
    </xdr:to>
    <xdr:cxnSp macro="">
      <xdr:nvCxnSpPr>
        <xdr:cNvPr id="99" name="直線コネクタ 98"/>
        <xdr:cNvCxnSpPr/>
      </xdr:nvCxnSpPr>
      <xdr:spPr>
        <a:xfrm>
          <a:off x="2527300" y="6097270"/>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104" name="n_1mainValue有形固定資産減価償却率"/>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5" name="n_2mainValue有形固定資産減価償却率"/>
        <xdr:cNvSpPr txBox="1"/>
      </xdr:nvSpPr>
      <xdr:spPr>
        <a:xfrm>
          <a:off x="3086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6"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増加傾向にあり、類似団体平均を上回っている。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今後は、起債の抑制と計画的な繰上償還の実施により、後年度の負担を軽減するように努める。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111053</xdr:rowOff>
    </xdr:from>
    <xdr:to>
      <xdr:col>76</xdr:col>
      <xdr:colOff>73025</xdr:colOff>
      <xdr:row>30</xdr:row>
      <xdr:rowOff>41203</xdr:rowOff>
    </xdr:to>
    <xdr:sp macro="" textlink="">
      <xdr:nvSpPr>
        <xdr:cNvPr id="153" name="楕円 152"/>
        <xdr:cNvSpPr/>
      </xdr:nvSpPr>
      <xdr:spPr>
        <a:xfrm>
          <a:off x="14744700" y="58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89480</xdr:rowOff>
    </xdr:from>
    <xdr:ext cx="469744" cy="259045"/>
    <xdr:sp macro="" textlink="">
      <xdr:nvSpPr>
        <xdr:cNvPr id="154" name="債務償還比率該当値テキスト"/>
        <xdr:cNvSpPr txBox="1"/>
      </xdr:nvSpPr>
      <xdr:spPr>
        <a:xfrm>
          <a:off x="14846300" y="583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150840</xdr:rowOff>
    </xdr:from>
    <xdr:to>
      <xdr:col>72</xdr:col>
      <xdr:colOff>123825</xdr:colOff>
      <xdr:row>30</xdr:row>
      <xdr:rowOff>80990</xdr:rowOff>
    </xdr:to>
    <xdr:sp macro="" textlink="">
      <xdr:nvSpPr>
        <xdr:cNvPr id="155" name="楕円 154"/>
        <xdr:cNvSpPr/>
      </xdr:nvSpPr>
      <xdr:spPr>
        <a:xfrm>
          <a:off x="14033500" y="58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161853</xdr:rowOff>
    </xdr:from>
    <xdr:to>
      <xdr:col>76</xdr:col>
      <xdr:colOff>22225</xdr:colOff>
      <xdr:row>30</xdr:row>
      <xdr:rowOff>30190</xdr:rowOff>
    </xdr:to>
    <xdr:cxnSp macro="">
      <xdr:nvCxnSpPr>
        <xdr:cNvPr id="156" name="直線コネクタ 155"/>
        <xdr:cNvCxnSpPr/>
      </xdr:nvCxnSpPr>
      <xdr:spPr>
        <a:xfrm flipV="1">
          <a:off x="14084300" y="5905428"/>
          <a:ext cx="7112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82831</xdr:rowOff>
    </xdr:from>
    <xdr:to>
      <xdr:col>68</xdr:col>
      <xdr:colOff>123825</xdr:colOff>
      <xdr:row>30</xdr:row>
      <xdr:rowOff>12981</xdr:rowOff>
    </xdr:to>
    <xdr:sp macro="" textlink="">
      <xdr:nvSpPr>
        <xdr:cNvPr id="157" name="楕円 156"/>
        <xdr:cNvSpPr/>
      </xdr:nvSpPr>
      <xdr:spPr>
        <a:xfrm>
          <a:off x="13271500" y="58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133631</xdr:rowOff>
    </xdr:from>
    <xdr:to>
      <xdr:col>72</xdr:col>
      <xdr:colOff>73025</xdr:colOff>
      <xdr:row>30</xdr:row>
      <xdr:rowOff>30190</xdr:rowOff>
    </xdr:to>
    <xdr:cxnSp macro="">
      <xdr:nvCxnSpPr>
        <xdr:cNvPr id="158" name="直線コネクタ 157"/>
        <xdr:cNvCxnSpPr/>
      </xdr:nvCxnSpPr>
      <xdr:spPr>
        <a:xfrm>
          <a:off x="13322300" y="5877206"/>
          <a:ext cx="762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98253</xdr:rowOff>
    </xdr:from>
    <xdr:to>
      <xdr:col>64</xdr:col>
      <xdr:colOff>123825</xdr:colOff>
      <xdr:row>30</xdr:row>
      <xdr:rowOff>28403</xdr:rowOff>
    </xdr:to>
    <xdr:sp macro="" textlink="">
      <xdr:nvSpPr>
        <xdr:cNvPr id="159" name="楕円 158"/>
        <xdr:cNvSpPr/>
      </xdr:nvSpPr>
      <xdr:spPr>
        <a:xfrm>
          <a:off x="12509500" y="5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133631</xdr:rowOff>
    </xdr:from>
    <xdr:to>
      <xdr:col>68</xdr:col>
      <xdr:colOff>73025</xdr:colOff>
      <xdr:row>29</xdr:row>
      <xdr:rowOff>149053</xdr:rowOff>
    </xdr:to>
    <xdr:cxnSp macro="">
      <xdr:nvCxnSpPr>
        <xdr:cNvPr id="160" name="直線コネクタ 159"/>
        <xdr:cNvCxnSpPr/>
      </xdr:nvCxnSpPr>
      <xdr:spPr>
        <a:xfrm flipV="1">
          <a:off x="12560300" y="5877206"/>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147565</xdr:rowOff>
    </xdr:from>
    <xdr:to>
      <xdr:col>60</xdr:col>
      <xdr:colOff>123825</xdr:colOff>
      <xdr:row>29</xdr:row>
      <xdr:rowOff>77715</xdr:rowOff>
    </xdr:to>
    <xdr:sp macro="" textlink="">
      <xdr:nvSpPr>
        <xdr:cNvPr id="161" name="楕円 160"/>
        <xdr:cNvSpPr/>
      </xdr:nvSpPr>
      <xdr:spPr>
        <a:xfrm>
          <a:off x="11747500" y="57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26915</xdr:rowOff>
    </xdr:from>
    <xdr:to>
      <xdr:col>64</xdr:col>
      <xdr:colOff>73025</xdr:colOff>
      <xdr:row>29</xdr:row>
      <xdr:rowOff>149053</xdr:rowOff>
    </xdr:to>
    <xdr:cxnSp macro="">
      <xdr:nvCxnSpPr>
        <xdr:cNvPr id="162" name="直線コネクタ 161"/>
        <xdr:cNvCxnSpPr/>
      </xdr:nvCxnSpPr>
      <xdr:spPr>
        <a:xfrm>
          <a:off x="11798300" y="5770490"/>
          <a:ext cx="762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72117</xdr:rowOff>
    </xdr:from>
    <xdr:ext cx="469744" cy="259045"/>
    <xdr:sp macro="" textlink="">
      <xdr:nvSpPr>
        <xdr:cNvPr id="167" name="n_1mainValue債務償還比率"/>
        <xdr:cNvSpPr txBox="1"/>
      </xdr:nvSpPr>
      <xdr:spPr>
        <a:xfrm>
          <a:off x="13836727" y="598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4108</xdr:rowOff>
    </xdr:from>
    <xdr:ext cx="469744" cy="259045"/>
    <xdr:sp macro="" textlink="">
      <xdr:nvSpPr>
        <xdr:cNvPr id="168" name="n_2mainValue債務償還比率"/>
        <xdr:cNvSpPr txBox="1"/>
      </xdr:nvSpPr>
      <xdr:spPr>
        <a:xfrm>
          <a:off x="13087427" y="591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19530</xdr:rowOff>
    </xdr:from>
    <xdr:ext cx="469744" cy="259045"/>
    <xdr:sp macro="" textlink="">
      <xdr:nvSpPr>
        <xdr:cNvPr id="169" name="n_3mainValue債務償還比率"/>
        <xdr:cNvSpPr txBox="1"/>
      </xdr:nvSpPr>
      <xdr:spPr>
        <a:xfrm>
          <a:off x="12325427" y="593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68842</xdr:rowOff>
    </xdr:from>
    <xdr:ext cx="469744" cy="259045"/>
    <xdr:sp macro="" textlink="">
      <xdr:nvSpPr>
        <xdr:cNvPr id="170" name="n_4mainValue債務償還比率"/>
        <xdr:cNvSpPr txBox="1"/>
      </xdr:nvSpPr>
      <xdr:spPr>
        <a:xfrm>
          <a:off x="11563427" y="58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108330</xdr:rowOff>
    </xdr:from>
    <xdr:ext cx="405111" cy="259045"/>
    <xdr:sp macro="" textlink="">
      <xdr:nvSpPr>
        <xdr:cNvPr id="75" name="【道路】&#10;有形固定資産減価償却率該当値テキスト"/>
        <xdr:cNvSpPr txBox="1"/>
      </xdr:nvSpPr>
      <xdr:spPr>
        <a:xfrm>
          <a:off x="4673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9253</xdr:rowOff>
    </xdr:to>
    <xdr:cxnSp macro="">
      <xdr:nvCxnSpPr>
        <xdr:cNvPr id="77" name="直線コネクタ 76"/>
        <xdr:cNvCxnSpPr/>
      </xdr:nvCxnSpPr>
      <xdr:spPr>
        <a:xfrm>
          <a:off x="3797300" y="66647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149678</xdr:rowOff>
    </xdr:to>
    <xdr:cxnSp macro="">
      <xdr:nvCxnSpPr>
        <xdr:cNvPr id="79" name="直線コネクタ 78"/>
        <xdr:cNvCxnSpPr/>
      </xdr:nvCxnSpPr>
      <xdr:spPr>
        <a:xfrm>
          <a:off x="2908300" y="66337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118654</xdr:rowOff>
    </xdr:to>
    <xdr:cxnSp macro="">
      <xdr:nvCxnSpPr>
        <xdr:cNvPr id="81" name="直線コネクタ 80"/>
        <xdr:cNvCxnSpPr/>
      </xdr:nvCxnSpPr>
      <xdr:spPr>
        <a:xfrm>
          <a:off x="2019300" y="660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6" name="n_1mainValue【道路】&#10;有形固定資産減価償却率"/>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7" name="n_2main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8"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52221</xdr:rowOff>
    </xdr:from>
    <xdr:to>
      <xdr:col>55</xdr:col>
      <xdr:colOff>50800</xdr:colOff>
      <xdr:row>41</xdr:row>
      <xdr:rowOff>153821</xdr:rowOff>
    </xdr:to>
    <xdr:sp macro="" textlink="">
      <xdr:nvSpPr>
        <xdr:cNvPr id="128" name="楕円 127"/>
        <xdr:cNvSpPr/>
      </xdr:nvSpPr>
      <xdr:spPr>
        <a:xfrm>
          <a:off x="10426700" y="70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143085</xdr:rowOff>
    </xdr:from>
    <xdr:ext cx="534377" cy="259045"/>
    <xdr:sp macro="" textlink="">
      <xdr:nvSpPr>
        <xdr:cNvPr id="129" name="【道路】&#10;一人当たり延長該当値テキスト"/>
        <xdr:cNvSpPr txBox="1"/>
      </xdr:nvSpPr>
      <xdr:spPr>
        <a:xfrm>
          <a:off x="10515600" y="70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53230</xdr:rowOff>
    </xdr:from>
    <xdr:to>
      <xdr:col>50</xdr:col>
      <xdr:colOff>165100</xdr:colOff>
      <xdr:row>41</xdr:row>
      <xdr:rowOff>154830</xdr:rowOff>
    </xdr:to>
    <xdr:sp macro="" textlink="">
      <xdr:nvSpPr>
        <xdr:cNvPr id="130" name="楕円 129"/>
        <xdr:cNvSpPr/>
      </xdr:nvSpPr>
      <xdr:spPr>
        <a:xfrm>
          <a:off x="9588500" y="70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103021</xdr:rowOff>
    </xdr:from>
    <xdr:to>
      <xdr:col>55</xdr:col>
      <xdr:colOff>0</xdr:colOff>
      <xdr:row>41</xdr:row>
      <xdr:rowOff>104030</xdr:rowOff>
    </xdr:to>
    <xdr:cxnSp macro="">
      <xdr:nvCxnSpPr>
        <xdr:cNvPr id="131" name="直線コネクタ 130"/>
        <xdr:cNvCxnSpPr/>
      </xdr:nvCxnSpPr>
      <xdr:spPr>
        <a:xfrm flipV="1">
          <a:off x="9639300" y="7132471"/>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53750</xdr:rowOff>
    </xdr:from>
    <xdr:to>
      <xdr:col>46</xdr:col>
      <xdr:colOff>38100</xdr:colOff>
      <xdr:row>41</xdr:row>
      <xdr:rowOff>155350</xdr:rowOff>
    </xdr:to>
    <xdr:sp macro="" textlink="">
      <xdr:nvSpPr>
        <xdr:cNvPr id="132" name="楕円 131"/>
        <xdr:cNvSpPr/>
      </xdr:nvSpPr>
      <xdr:spPr>
        <a:xfrm>
          <a:off x="8699500" y="70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104030</xdr:rowOff>
    </xdr:from>
    <xdr:to>
      <xdr:col>50</xdr:col>
      <xdr:colOff>114300</xdr:colOff>
      <xdr:row>41</xdr:row>
      <xdr:rowOff>104550</xdr:rowOff>
    </xdr:to>
    <xdr:cxnSp macro="">
      <xdr:nvCxnSpPr>
        <xdr:cNvPr id="133" name="直線コネクタ 132"/>
        <xdr:cNvCxnSpPr/>
      </xdr:nvCxnSpPr>
      <xdr:spPr>
        <a:xfrm flipV="1">
          <a:off x="8750300" y="7133480"/>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53621</xdr:rowOff>
    </xdr:from>
    <xdr:to>
      <xdr:col>41</xdr:col>
      <xdr:colOff>101600</xdr:colOff>
      <xdr:row>41</xdr:row>
      <xdr:rowOff>155221</xdr:rowOff>
    </xdr:to>
    <xdr:sp macro="" textlink="">
      <xdr:nvSpPr>
        <xdr:cNvPr id="134" name="楕円 133"/>
        <xdr:cNvSpPr/>
      </xdr:nvSpPr>
      <xdr:spPr>
        <a:xfrm>
          <a:off x="7810500" y="70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104421</xdr:rowOff>
    </xdr:from>
    <xdr:to>
      <xdr:col>45</xdr:col>
      <xdr:colOff>177800</xdr:colOff>
      <xdr:row>41</xdr:row>
      <xdr:rowOff>104550</xdr:rowOff>
    </xdr:to>
    <xdr:cxnSp macro="">
      <xdr:nvCxnSpPr>
        <xdr:cNvPr id="135" name="直線コネクタ 134"/>
        <xdr:cNvCxnSpPr/>
      </xdr:nvCxnSpPr>
      <xdr:spPr>
        <a:xfrm>
          <a:off x="7861300" y="7133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145957</xdr:rowOff>
    </xdr:from>
    <xdr:ext cx="534377" cy="259045"/>
    <xdr:sp macro="" textlink="">
      <xdr:nvSpPr>
        <xdr:cNvPr id="140" name="n_1mainValue【道路】&#10;一人当たり延長"/>
        <xdr:cNvSpPr txBox="1"/>
      </xdr:nvSpPr>
      <xdr:spPr>
        <a:xfrm>
          <a:off x="9359411" y="71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146477</xdr:rowOff>
    </xdr:from>
    <xdr:ext cx="534377" cy="259045"/>
    <xdr:sp macro="" textlink="">
      <xdr:nvSpPr>
        <xdr:cNvPr id="141" name="n_2mainValue【道路】&#10;一人当たり延長"/>
        <xdr:cNvSpPr txBox="1"/>
      </xdr:nvSpPr>
      <xdr:spPr>
        <a:xfrm>
          <a:off x="8483111" y="71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146348</xdr:rowOff>
    </xdr:from>
    <xdr:ext cx="534377" cy="259045"/>
    <xdr:sp macro="" textlink="">
      <xdr:nvSpPr>
        <xdr:cNvPr id="142" name="n_3mainValue【道路】&#10;一人当たり延長"/>
        <xdr:cNvSpPr txBox="1"/>
      </xdr:nvSpPr>
      <xdr:spPr>
        <a:xfrm>
          <a:off x="7594111" y="71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84" name="楕円 183"/>
        <xdr:cNvSpPr/>
      </xdr:nvSpPr>
      <xdr:spPr>
        <a:xfrm>
          <a:off x="4584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130464</xdr:rowOff>
    </xdr:from>
    <xdr:ext cx="405111" cy="259045"/>
    <xdr:sp macro="" textlink="">
      <xdr:nvSpPr>
        <xdr:cNvPr id="185" name="【橋りょう・トンネル】&#10;有形固定資産減価償却率該当値テキスト"/>
        <xdr:cNvSpPr txBox="1"/>
      </xdr:nvSpPr>
      <xdr:spPr>
        <a:xfrm>
          <a:off x="4673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86" name="楕円 185"/>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158387</xdr:rowOff>
    </xdr:to>
    <xdr:cxnSp macro="">
      <xdr:nvCxnSpPr>
        <xdr:cNvPr id="187" name="直線コネクタ 186"/>
        <xdr:cNvCxnSpPr/>
      </xdr:nvCxnSpPr>
      <xdr:spPr>
        <a:xfrm>
          <a:off x="3797300" y="102559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88" name="楕円 187"/>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140426</xdr:rowOff>
    </xdr:to>
    <xdr:cxnSp macro="">
      <xdr:nvCxnSpPr>
        <xdr:cNvPr id="189" name="直線コネクタ 188"/>
        <xdr:cNvCxnSpPr/>
      </xdr:nvCxnSpPr>
      <xdr:spPr>
        <a:xfrm>
          <a:off x="2908300" y="1023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0" name="楕円 189"/>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117566</xdr:rowOff>
    </xdr:to>
    <xdr:cxnSp macro="">
      <xdr:nvCxnSpPr>
        <xdr:cNvPr id="191" name="直線コネクタ 190"/>
        <xdr:cNvCxnSpPr/>
      </xdr:nvCxnSpPr>
      <xdr:spPr>
        <a:xfrm>
          <a:off x="2019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196" name="n_1mainValue【橋りょう・トンネル】&#10;有形固定資産減価償却率"/>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13443</xdr:rowOff>
    </xdr:from>
    <xdr:ext cx="405111" cy="259045"/>
    <xdr:sp macro="" textlink="">
      <xdr:nvSpPr>
        <xdr:cNvPr id="197" name="n_2mainValue【橋りょう・トンネル】&#10;有形固定資産減価償却率"/>
        <xdr:cNvSpPr txBox="1"/>
      </xdr:nvSpPr>
      <xdr:spPr>
        <a:xfrm>
          <a:off x="2705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198"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66397</xdr:rowOff>
    </xdr:from>
    <xdr:to>
      <xdr:col>55</xdr:col>
      <xdr:colOff>50800</xdr:colOff>
      <xdr:row>63</xdr:row>
      <xdr:rowOff>167997</xdr:rowOff>
    </xdr:to>
    <xdr:sp macro="" textlink="">
      <xdr:nvSpPr>
        <xdr:cNvPr id="238" name="楕円 237"/>
        <xdr:cNvSpPr/>
      </xdr:nvSpPr>
      <xdr:spPr>
        <a:xfrm>
          <a:off x="10426700" y="108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89274</xdr:rowOff>
    </xdr:from>
    <xdr:ext cx="690189" cy="259045"/>
    <xdr:sp macro="" textlink="">
      <xdr:nvSpPr>
        <xdr:cNvPr id="239" name="【橋りょう・トンネル】&#10;一人当たり有形固定資産（償却資産）額該当値テキスト"/>
        <xdr:cNvSpPr txBox="1"/>
      </xdr:nvSpPr>
      <xdr:spPr>
        <a:xfrm>
          <a:off x="10515600" y="10719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69214</xdr:rowOff>
    </xdr:from>
    <xdr:to>
      <xdr:col>50</xdr:col>
      <xdr:colOff>165100</xdr:colOff>
      <xdr:row>63</xdr:row>
      <xdr:rowOff>170814</xdr:rowOff>
    </xdr:to>
    <xdr:sp macro="" textlink="">
      <xdr:nvSpPr>
        <xdr:cNvPr id="240" name="楕円 239"/>
        <xdr:cNvSpPr/>
      </xdr:nvSpPr>
      <xdr:spPr>
        <a:xfrm>
          <a:off x="9588500" y="108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117197</xdr:rowOff>
    </xdr:from>
    <xdr:to>
      <xdr:col>55</xdr:col>
      <xdr:colOff>0</xdr:colOff>
      <xdr:row>63</xdr:row>
      <xdr:rowOff>120014</xdr:rowOff>
    </xdr:to>
    <xdr:cxnSp macro="">
      <xdr:nvCxnSpPr>
        <xdr:cNvPr id="241" name="直線コネクタ 240"/>
        <xdr:cNvCxnSpPr/>
      </xdr:nvCxnSpPr>
      <xdr:spPr>
        <a:xfrm flipV="1">
          <a:off x="9639300" y="10918547"/>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70210</xdr:rowOff>
    </xdr:from>
    <xdr:to>
      <xdr:col>46</xdr:col>
      <xdr:colOff>38100</xdr:colOff>
      <xdr:row>64</xdr:row>
      <xdr:rowOff>360</xdr:rowOff>
    </xdr:to>
    <xdr:sp macro="" textlink="">
      <xdr:nvSpPr>
        <xdr:cNvPr id="242" name="楕円 241"/>
        <xdr:cNvSpPr/>
      </xdr:nvSpPr>
      <xdr:spPr>
        <a:xfrm>
          <a:off x="8699500" y="108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120014</xdr:rowOff>
    </xdr:from>
    <xdr:to>
      <xdr:col>50</xdr:col>
      <xdr:colOff>114300</xdr:colOff>
      <xdr:row>63</xdr:row>
      <xdr:rowOff>121010</xdr:rowOff>
    </xdr:to>
    <xdr:cxnSp macro="">
      <xdr:nvCxnSpPr>
        <xdr:cNvPr id="243" name="直線コネクタ 242"/>
        <xdr:cNvCxnSpPr/>
      </xdr:nvCxnSpPr>
      <xdr:spPr>
        <a:xfrm flipV="1">
          <a:off x="8750300" y="10921364"/>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70386</xdr:rowOff>
    </xdr:from>
    <xdr:to>
      <xdr:col>41</xdr:col>
      <xdr:colOff>101600</xdr:colOff>
      <xdr:row>64</xdr:row>
      <xdr:rowOff>536</xdr:rowOff>
    </xdr:to>
    <xdr:sp macro="" textlink="">
      <xdr:nvSpPr>
        <xdr:cNvPr id="244" name="楕円 243"/>
        <xdr:cNvSpPr/>
      </xdr:nvSpPr>
      <xdr:spPr>
        <a:xfrm>
          <a:off x="7810500" y="108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121010</xdr:rowOff>
    </xdr:from>
    <xdr:to>
      <xdr:col>45</xdr:col>
      <xdr:colOff>177800</xdr:colOff>
      <xdr:row>63</xdr:row>
      <xdr:rowOff>121186</xdr:rowOff>
    </xdr:to>
    <xdr:cxnSp macro="">
      <xdr:nvCxnSpPr>
        <xdr:cNvPr id="245" name="直線コネクタ 244"/>
        <xdr:cNvCxnSpPr/>
      </xdr:nvCxnSpPr>
      <xdr:spPr>
        <a:xfrm flipV="1">
          <a:off x="7861300" y="10922360"/>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15891</xdr:rowOff>
    </xdr:from>
    <xdr:ext cx="690189" cy="259045"/>
    <xdr:sp macro="" textlink="">
      <xdr:nvSpPr>
        <xdr:cNvPr id="250" name="n_1mainValue【橋りょう・トンネル】&#10;一人当たり有形固定資産（償却資産）額"/>
        <xdr:cNvSpPr txBox="1"/>
      </xdr:nvSpPr>
      <xdr:spPr>
        <a:xfrm>
          <a:off x="9281505" y="10645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16887</xdr:rowOff>
    </xdr:from>
    <xdr:ext cx="690189" cy="259045"/>
    <xdr:sp macro="" textlink="">
      <xdr:nvSpPr>
        <xdr:cNvPr id="251" name="n_2mainValue【橋りょう・トンネル】&#10;一人当たり有形固定資産（償却資産）額"/>
        <xdr:cNvSpPr txBox="1"/>
      </xdr:nvSpPr>
      <xdr:spPr>
        <a:xfrm>
          <a:off x="8405205" y="1064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17063</xdr:rowOff>
    </xdr:from>
    <xdr:ext cx="690189" cy="259045"/>
    <xdr:sp macro="" textlink="">
      <xdr:nvSpPr>
        <xdr:cNvPr id="252" name="n_3mainValue【橋りょう・トンネル】&#10;一人当たり有形固定資産（償却資産）額"/>
        <xdr:cNvSpPr txBox="1"/>
      </xdr:nvSpPr>
      <xdr:spPr>
        <a:xfrm>
          <a:off x="7516205" y="10646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3" name="楕円 292"/>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169563</xdr:rowOff>
    </xdr:from>
    <xdr:ext cx="405111" cy="259045"/>
    <xdr:sp macro="" textlink="">
      <xdr:nvSpPr>
        <xdr:cNvPr id="294" name="【公営住宅】&#10;有形固定資産減価償却率該当値テキスト"/>
        <xdr:cNvSpPr txBox="1"/>
      </xdr:nvSpPr>
      <xdr:spPr>
        <a:xfrm>
          <a:off x="4673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95" name="楕円 294"/>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70486</xdr:rowOff>
    </xdr:to>
    <xdr:cxnSp macro="">
      <xdr:nvCxnSpPr>
        <xdr:cNvPr id="296" name="直線コネクタ 295"/>
        <xdr:cNvCxnSpPr/>
      </xdr:nvCxnSpPr>
      <xdr:spPr>
        <a:xfrm>
          <a:off x="3797300" y="141027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97" name="楕円 296"/>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43814</xdr:rowOff>
    </xdr:to>
    <xdr:cxnSp macro="">
      <xdr:nvCxnSpPr>
        <xdr:cNvPr id="298" name="直線コネクタ 297"/>
        <xdr:cNvCxnSpPr/>
      </xdr:nvCxnSpPr>
      <xdr:spPr>
        <a:xfrm>
          <a:off x="2908300" y="140779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楕円 298"/>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19050</xdr:rowOff>
    </xdr:to>
    <xdr:cxnSp macro="">
      <xdr:nvCxnSpPr>
        <xdr:cNvPr id="300" name="直線コネクタ 299"/>
        <xdr:cNvCxnSpPr/>
      </xdr:nvCxnSpPr>
      <xdr:spPr>
        <a:xfrm>
          <a:off x="2019300" y="14043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305" name="n_1main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06" name="n_2main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07" name="n_3mainValue【公営住宅】&#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楕円 346"/>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82566</xdr:rowOff>
    </xdr:from>
    <xdr:ext cx="469744" cy="259045"/>
    <xdr:sp macro="" textlink="">
      <xdr:nvSpPr>
        <xdr:cNvPr id="348" name="【公営住宅】&#10;一人当たり面積該当値テキスト"/>
        <xdr:cNvSpPr txBox="1"/>
      </xdr:nvSpPr>
      <xdr:spPr>
        <a:xfrm>
          <a:off x="105156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63005</xdr:rowOff>
    </xdr:from>
    <xdr:to>
      <xdr:col>50</xdr:col>
      <xdr:colOff>165100</xdr:colOff>
      <xdr:row>84</xdr:row>
      <xdr:rowOff>164605</xdr:rowOff>
    </xdr:to>
    <xdr:sp macro="" textlink="">
      <xdr:nvSpPr>
        <xdr:cNvPr id="349" name="楕円 348"/>
        <xdr:cNvSpPr/>
      </xdr:nvSpPr>
      <xdr:spPr>
        <a:xfrm>
          <a:off x="9588500" y="144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113805</xdr:rowOff>
    </xdr:to>
    <xdr:cxnSp macro="">
      <xdr:nvCxnSpPr>
        <xdr:cNvPr id="350" name="直線コネクタ 349"/>
        <xdr:cNvCxnSpPr/>
      </xdr:nvCxnSpPr>
      <xdr:spPr>
        <a:xfrm flipV="1">
          <a:off x="9639300" y="14512289"/>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53899</xdr:rowOff>
    </xdr:from>
    <xdr:to>
      <xdr:col>46</xdr:col>
      <xdr:colOff>38100</xdr:colOff>
      <xdr:row>84</xdr:row>
      <xdr:rowOff>155499</xdr:rowOff>
    </xdr:to>
    <xdr:sp macro="" textlink="">
      <xdr:nvSpPr>
        <xdr:cNvPr id="351" name="楕円 350"/>
        <xdr:cNvSpPr/>
      </xdr:nvSpPr>
      <xdr:spPr>
        <a:xfrm>
          <a:off x="8699500" y="144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104699</xdr:rowOff>
    </xdr:from>
    <xdr:to>
      <xdr:col>50</xdr:col>
      <xdr:colOff>114300</xdr:colOff>
      <xdr:row>84</xdr:row>
      <xdr:rowOff>113805</xdr:rowOff>
    </xdr:to>
    <xdr:cxnSp macro="">
      <xdr:nvCxnSpPr>
        <xdr:cNvPr id="352" name="直線コネクタ 351"/>
        <xdr:cNvCxnSpPr/>
      </xdr:nvCxnSpPr>
      <xdr:spPr>
        <a:xfrm>
          <a:off x="8750300" y="14506499"/>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53975</xdr:rowOff>
    </xdr:from>
    <xdr:to>
      <xdr:col>41</xdr:col>
      <xdr:colOff>101600</xdr:colOff>
      <xdr:row>84</xdr:row>
      <xdr:rowOff>155575</xdr:rowOff>
    </xdr:to>
    <xdr:sp macro="" textlink="">
      <xdr:nvSpPr>
        <xdr:cNvPr id="353" name="楕円 352"/>
        <xdr:cNvSpPr/>
      </xdr:nvSpPr>
      <xdr:spPr>
        <a:xfrm>
          <a:off x="7810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104699</xdr:rowOff>
    </xdr:from>
    <xdr:to>
      <xdr:col>45</xdr:col>
      <xdr:colOff>177800</xdr:colOff>
      <xdr:row>84</xdr:row>
      <xdr:rowOff>104775</xdr:rowOff>
    </xdr:to>
    <xdr:cxnSp macro="">
      <xdr:nvCxnSpPr>
        <xdr:cNvPr id="354" name="直線コネクタ 353"/>
        <xdr:cNvCxnSpPr/>
      </xdr:nvCxnSpPr>
      <xdr:spPr>
        <a:xfrm flipV="1">
          <a:off x="7861300" y="1450649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9682</xdr:rowOff>
    </xdr:from>
    <xdr:ext cx="469744" cy="259045"/>
    <xdr:sp macro="" textlink="">
      <xdr:nvSpPr>
        <xdr:cNvPr id="359" name="n_1mainValue【公営住宅】&#10;一人当たり面積"/>
        <xdr:cNvSpPr txBox="1"/>
      </xdr:nvSpPr>
      <xdr:spPr>
        <a:xfrm>
          <a:off x="9391727" y="142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576</xdr:rowOff>
    </xdr:from>
    <xdr:ext cx="469744" cy="259045"/>
    <xdr:sp macro="" textlink="">
      <xdr:nvSpPr>
        <xdr:cNvPr id="360" name="n_2mainValue【公営住宅】&#10;一人当たり面積"/>
        <xdr:cNvSpPr txBox="1"/>
      </xdr:nvSpPr>
      <xdr:spPr>
        <a:xfrm>
          <a:off x="8515427" y="142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61" name="n_3mainValue【公営住宅】&#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419" name="楕円 418"/>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420" name="【認定こども園・幼稚園・保育所】&#10;有形固定資産減価償却率該当値テキスト"/>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22134</xdr:rowOff>
    </xdr:from>
    <xdr:to>
      <xdr:col>81</xdr:col>
      <xdr:colOff>101600</xdr:colOff>
      <xdr:row>40</xdr:row>
      <xdr:rowOff>123734</xdr:rowOff>
    </xdr:to>
    <xdr:sp macro="" textlink="">
      <xdr:nvSpPr>
        <xdr:cNvPr id="421" name="楕円 420"/>
        <xdr:cNvSpPr/>
      </xdr:nvSpPr>
      <xdr:spPr>
        <a:xfrm>
          <a:off x="15430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72934</xdr:rowOff>
    </xdr:from>
    <xdr:to>
      <xdr:col>85</xdr:col>
      <xdr:colOff>127000</xdr:colOff>
      <xdr:row>40</xdr:row>
      <xdr:rowOff>136616</xdr:rowOff>
    </xdr:to>
    <xdr:cxnSp macro="">
      <xdr:nvCxnSpPr>
        <xdr:cNvPr id="422" name="直線コネクタ 421"/>
        <xdr:cNvCxnSpPr/>
      </xdr:nvCxnSpPr>
      <xdr:spPr>
        <a:xfrm>
          <a:off x="15481300" y="693093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423" name="楕円 422"/>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72934</xdr:rowOff>
    </xdr:to>
    <xdr:cxnSp macro="">
      <xdr:nvCxnSpPr>
        <xdr:cNvPr id="424" name="直線コネクタ 423"/>
        <xdr:cNvCxnSpPr/>
      </xdr:nvCxnSpPr>
      <xdr:spPr>
        <a:xfrm>
          <a:off x="14592300" y="686725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25" name="楕円 424"/>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9253</xdr:rowOff>
    </xdr:to>
    <xdr:cxnSp macro="">
      <xdr:nvCxnSpPr>
        <xdr:cNvPr id="426" name="直線コネクタ 425"/>
        <xdr:cNvCxnSpPr/>
      </xdr:nvCxnSpPr>
      <xdr:spPr>
        <a:xfrm>
          <a:off x="13703300" y="680193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114861</xdr:rowOff>
    </xdr:from>
    <xdr:ext cx="405111" cy="259045"/>
    <xdr:sp macro="" textlink="">
      <xdr:nvSpPr>
        <xdr:cNvPr id="431" name="n_1mainValue【認定こども園・幼稚園・保育所】&#10;有形固定資産減価償却率"/>
        <xdr:cNvSpPr txBox="1"/>
      </xdr:nvSpPr>
      <xdr:spPr>
        <a:xfrm>
          <a:off x="15266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432" name="n_2mainValue【認定こども園・幼稚園・保育所】&#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33" name="n_3mainValue【認定こども園・幼稚園・保育所】&#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71" name="楕円 470"/>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72" name="【認定こども園・幼稚園・保育所】&#10;一人当たり面積該当値テキスト"/>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18999</xdr:rowOff>
    </xdr:from>
    <xdr:to>
      <xdr:col>112</xdr:col>
      <xdr:colOff>38100</xdr:colOff>
      <xdr:row>40</xdr:row>
      <xdr:rowOff>120599</xdr:rowOff>
    </xdr:to>
    <xdr:sp macro="" textlink="">
      <xdr:nvSpPr>
        <xdr:cNvPr id="473" name="楕円 472"/>
        <xdr:cNvSpPr/>
      </xdr:nvSpPr>
      <xdr:spPr>
        <a:xfrm>
          <a:off x="21272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69799</xdr:rowOff>
    </xdr:to>
    <xdr:cxnSp macro="">
      <xdr:nvCxnSpPr>
        <xdr:cNvPr id="474" name="直線コネクタ 473"/>
        <xdr:cNvCxnSpPr/>
      </xdr:nvCxnSpPr>
      <xdr:spPr>
        <a:xfrm flipV="1">
          <a:off x="21323300" y="692505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19914</xdr:rowOff>
    </xdr:from>
    <xdr:to>
      <xdr:col>107</xdr:col>
      <xdr:colOff>101600</xdr:colOff>
      <xdr:row>40</xdr:row>
      <xdr:rowOff>121514</xdr:rowOff>
    </xdr:to>
    <xdr:sp macro="" textlink="">
      <xdr:nvSpPr>
        <xdr:cNvPr id="475" name="楕円 474"/>
        <xdr:cNvSpPr/>
      </xdr:nvSpPr>
      <xdr:spPr>
        <a:xfrm>
          <a:off x="20383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70714</xdr:rowOff>
    </xdr:to>
    <xdr:cxnSp macro="">
      <xdr:nvCxnSpPr>
        <xdr:cNvPr id="476" name="直線コネクタ 475"/>
        <xdr:cNvCxnSpPr/>
      </xdr:nvCxnSpPr>
      <xdr:spPr>
        <a:xfrm flipV="1">
          <a:off x="20434300" y="69277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19914</xdr:rowOff>
    </xdr:from>
    <xdr:to>
      <xdr:col>102</xdr:col>
      <xdr:colOff>165100</xdr:colOff>
      <xdr:row>40</xdr:row>
      <xdr:rowOff>121514</xdr:rowOff>
    </xdr:to>
    <xdr:sp macro="" textlink="">
      <xdr:nvSpPr>
        <xdr:cNvPr id="477" name="楕円 476"/>
        <xdr:cNvSpPr/>
      </xdr:nvSpPr>
      <xdr:spPr>
        <a:xfrm>
          <a:off x="19494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70714</xdr:rowOff>
    </xdr:from>
    <xdr:to>
      <xdr:col>107</xdr:col>
      <xdr:colOff>50800</xdr:colOff>
      <xdr:row>40</xdr:row>
      <xdr:rowOff>70714</xdr:rowOff>
    </xdr:to>
    <xdr:cxnSp macro="">
      <xdr:nvCxnSpPr>
        <xdr:cNvPr id="478" name="直線コネクタ 477"/>
        <xdr:cNvCxnSpPr/>
      </xdr:nvCxnSpPr>
      <xdr:spPr>
        <a:xfrm>
          <a:off x="19545300" y="69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111726</xdr:rowOff>
    </xdr:from>
    <xdr:ext cx="469744" cy="259045"/>
    <xdr:sp macro="" textlink="">
      <xdr:nvSpPr>
        <xdr:cNvPr id="483" name="n_1mainValue【認定こども園・幼稚園・保育所】&#10;一人当たり面積"/>
        <xdr:cNvSpPr txBox="1"/>
      </xdr:nvSpPr>
      <xdr:spPr>
        <a:xfrm>
          <a:off x="210757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112641</xdr:rowOff>
    </xdr:from>
    <xdr:ext cx="469744" cy="259045"/>
    <xdr:sp macro="" textlink="">
      <xdr:nvSpPr>
        <xdr:cNvPr id="484" name="n_2mainValue【認定こども園・幼稚園・保育所】&#10;一人当たり面積"/>
        <xdr:cNvSpPr txBox="1"/>
      </xdr:nvSpPr>
      <xdr:spPr>
        <a:xfrm>
          <a:off x="20199427" y="69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112641</xdr:rowOff>
    </xdr:from>
    <xdr:ext cx="469744" cy="259045"/>
    <xdr:sp macro="" textlink="">
      <xdr:nvSpPr>
        <xdr:cNvPr id="485" name="n_3mainValue【認定こども園・幼稚園・保育所】&#10;一人当たり面積"/>
        <xdr:cNvSpPr txBox="1"/>
      </xdr:nvSpPr>
      <xdr:spPr>
        <a:xfrm>
          <a:off x="19310427" y="69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27" name="楕円 526"/>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86377</xdr:rowOff>
    </xdr:from>
    <xdr:ext cx="405111" cy="259045"/>
    <xdr:sp macro="" textlink="">
      <xdr:nvSpPr>
        <xdr:cNvPr id="528" name="【学校施設】&#10;有形固定資産減価償却率該当値テキスト"/>
        <xdr:cNvSpPr txBox="1"/>
      </xdr:nvSpPr>
      <xdr:spPr>
        <a:xfrm>
          <a:off x="16357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29" name="楕円 528"/>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114300</xdr:rowOff>
    </xdr:to>
    <xdr:cxnSp macro="">
      <xdr:nvCxnSpPr>
        <xdr:cNvPr id="530" name="直線コネクタ 529"/>
        <xdr:cNvCxnSpPr/>
      </xdr:nvCxnSpPr>
      <xdr:spPr>
        <a:xfrm>
          <a:off x="15481300" y="10367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531" name="楕円 530"/>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80010</xdr:rowOff>
    </xdr:to>
    <xdr:cxnSp macro="">
      <xdr:nvCxnSpPr>
        <xdr:cNvPr id="532" name="直線コネクタ 531"/>
        <xdr:cNvCxnSpPr/>
      </xdr:nvCxnSpPr>
      <xdr:spPr>
        <a:xfrm>
          <a:off x="14592300" y="103343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533" name="楕円 532"/>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47353</xdr:rowOff>
    </xdr:to>
    <xdr:cxnSp macro="">
      <xdr:nvCxnSpPr>
        <xdr:cNvPr id="534" name="直線コネクタ 533"/>
        <xdr:cNvCxnSpPr/>
      </xdr:nvCxnSpPr>
      <xdr:spPr>
        <a:xfrm>
          <a:off x="13703300" y="1030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5"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39" name="n_1mainValue【学校施設】&#10;有形固定資産減価償却率"/>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114680</xdr:rowOff>
    </xdr:from>
    <xdr:ext cx="405111" cy="259045"/>
    <xdr:sp macro="" textlink="">
      <xdr:nvSpPr>
        <xdr:cNvPr id="540" name="n_2mainValue【学校施設】&#10;有形固定資産減価償却率"/>
        <xdr:cNvSpPr txBox="1"/>
      </xdr:nvSpPr>
      <xdr:spPr>
        <a:xfrm>
          <a:off x="14389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83655</xdr:rowOff>
    </xdr:from>
    <xdr:ext cx="405111" cy="259045"/>
    <xdr:sp macro="" textlink="">
      <xdr:nvSpPr>
        <xdr:cNvPr id="541" name="n_3mainValue【学校施設】&#10;有形固定資産減価償却率"/>
        <xdr:cNvSpPr txBox="1"/>
      </xdr:nvSpPr>
      <xdr:spPr>
        <a:xfrm>
          <a:off x="13500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142236</xdr:rowOff>
    </xdr:from>
    <xdr:to>
      <xdr:col>116</xdr:col>
      <xdr:colOff>114300</xdr:colOff>
      <xdr:row>64</xdr:row>
      <xdr:rowOff>72386</xdr:rowOff>
    </xdr:to>
    <xdr:sp macro="" textlink="">
      <xdr:nvSpPr>
        <xdr:cNvPr id="583" name="楕円 582"/>
        <xdr:cNvSpPr/>
      </xdr:nvSpPr>
      <xdr:spPr>
        <a:xfrm>
          <a:off x="22110700" y="109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143281</xdr:rowOff>
    </xdr:from>
    <xdr:to>
      <xdr:col>112</xdr:col>
      <xdr:colOff>38100</xdr:colOff>
      <xdr:row>64</xdr:row>
      <xdr:rowOff>73431</xdr:rowOff>
    </xdr:to>
    <xdr:sp macro="" textlink="">
      <xdr:nvSpPr>
        <xdr:cNvPr id="585" name="楕円 584"/>
        <xdr:cNvSpPr/>
      </xdr:nvSpPr>
      <xdr:spPr>
        <a:xfrm>
          <a:off x="21272500" y="109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21586</xdr:rowOff>
    </xdr:from>
    <xdr:to>
      <xdr:col>116</xdr:col>
      <xdr:colOff>63500</xdr:colOff>
      <xdr:row>64</xdr:row>
      <xdr:rowOff>22631</xdr:rowOff>
    </xdr:to>
    <xdr:cxnSp macro="">
      <xdr:nvCxnSpPr>
        <xdr:cNvPr id="586" name="直線コネクタ 585"/>
        <xdr:cNvCxnSpPr/>
      </xdr:nvCxnSpPr>
      <xdr:spPr>
        <a:xfrm flipV="1">
          <a:off x="21323300" y="1099438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143804</xdr:rowOff>
    </xdr:from>
    <xdr:to>
      <xdr:col>107</xdr:col>
      <xdr:colOff>101600</xdr:colOff>
      <xdr:row>64</xdr:row>
      <xdr:rowOff>73954</xdr:rowOff>
    </xdr:to>
    <xdr:sp macro="" textlink="">
      <xdr:nvSpPr>
        <xdr:cNvPr id="587" name="楕円 586"/>
        <xdr:cNvSpPr/>
      </xdr:nvSpPr>
      <xdr:spPr>
        <a:xfrm>
          <a:off x="20383500" y="109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22631</xdr:rowOff>
    </xdr:from>
    <xdr:to>
      <xdr:col>111</xdr:col>
      <xdr:colOff>177800</xdr:colOff>
      <xdr:row>64</xdr:row>
      <xdr:rowOff>23154</xdr:rowOff>
    </xdr:to>
    <xdr:cxnSp macro="">
      <xdr:nvCxnSpPr>
        <xdr:cNvPr id="588" name="直線コネクタ 587"/>
        <xdr:cNvCxnSpPr/>
      </xdr:nvCxnSpPr>
      <xdr:spPr>
        <a:xfrm flipV="1">
          <a:off x="20434300" y="1099543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143673</xdr:rowOff>
    </xdr:from>
    <xdr:to>
      <xdr:col>102</xdr:col>
      <xdr:colOff>165100</xdr:colOff>
      <xdr:row>64</xdr:row>
      <xdr:rowOff>73823</xdr:rowOff>
    </xdr:to>
    <xdr:sp macro="" textlink="">
      <xdr:nvSpPr>
        <xdr:cNvPr id="589" name="楕円 588"/>
        <xdr:cNvSpPr/>
      </xdr:nvSpPr>
      <xdr:spPr>
        <a:xfrm>
          <a:off x="19494500" y="109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23023</xdr:rowOff>
    </xdr:from>
    <xdr:to>
      <xdr:col>107</xdr:col>
      <xdr:colOff>50800</xdr:colOff>
      <xdr:row>64</xdr:row>
      <xdr:rowOff>23154</xdr:rowOff>
    </xdr:to>
    <xdr:cxnSp macro="">
      <xdr:nvCxnSpPr>
        <xdr:cNvPr id="590" name="直線コネクタ 589"/>
        <xdr:cNvCxnSpPr/>
      </xdr:nvCxnSpPr>
      <xdr:spPr>
        <a:xfrm>
          <a:off x="19545300" y="1099582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64558</xdr:rowOff>
    </xdr:from>
    <xdr:ext cx="469744" cy="259045"/>
    <xdr:sp macro="" textlink="">
      <xdr:nvSpPr>
        <xdr:cNvPr id="595" name="n_1mainValue【学校施設】&#10;一人当たり面積"/>
        <xdr:cNvSpPr txBox="1"/>
      </xdr:nvSpPr>
      <xdr:spPr>
        <a:xfrm>
          <a:off x="21075727" y="1103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65081</xdr:rowOff>
    </xdr:from>
    <xdr:ext cx="469744" cy="259045"/>
    <xdr:sp macro="" textlink="">
      <xdr:nvSpPr>
        <xdr:cNvPr id="596" name="n_2mainValue【学校施設】&#10;一人当たり面積"/>
        <xdr:cNvSpPr txBox="1"/>
      </xdr:nvSpPr>
      <xdr:spPr>
        <a:xfrm>
          <a:off x="20199427" y="1103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64950</xdr:rowOff>
    </xdr:from>
    <xdr:ext cx="469744" cy="259045"/>
    <xdr:sp macro="" textlink="">
      <xdr:nvSpPr>
        <xdr:cNvPr id="597" name="n_3mainValue【学校施設】&#10;一人当たり面積"/>
        <xdr:cNvSpPr txBox="1"/>
      </xdr:nvSpPr>
      <xdr:spPr>
        <a:xfrm>
          <a:off x="19310427" y="1103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655" name="楕円 654"/>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138084</xdr:rowOff>
    </xdr:from>
    <xdr:ext cx="405111" cy="259045"/>
    <xdr:sp macro="" textlink="">
      <xdr:nvSpPr>
        <xdr:cNvPr id="656" name="【公民館】&#10;有形固定資産減価償却率該当値テキスト"/>
        <xdr:cNvSpPr txBox="1"/>
      </xdr:nvSpPr>
      <xdr:spPr>
        <a:xfrm>
          <a:off x="16357600" y="1796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657" name="楕円 656"/>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105</xdr:row>
      <xdr:rowOff>166007</xdr:rowOff>
    </xdr:to>
    <xdr:cxnSp macro="">
      <xdr:nvCxnSpPr>
        <xdr:cNvPr id="658" name="直線コネクタ 657"/>
        <xdr:cNvCxnSpPr/>
      </xdr:nvCxnSpPr>
      <xdr:spPr>
        <a:xfrm>
          <a:off x="15481300" y="181437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59" name="楕円 658"/>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141514</xdr:rowOff>
    </xdr:to>
    <xdr:cxnSp macro="">
      <xdr:nvCxnSpPr>
        <xdr:cNvPr id="660" name="直線コネクタ 659"/>
        <xdr:cNvCxnSpPr/>
      </xdr:nvCxnSpPr>
      <xdr:spPr>
        <a:xfrm>
          <a:off x="14592300" y="181192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661" name="楕円 660"/>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106</xdr:row>
      <xdr:rowOff>9252</xdr:rowOff>
    </xdr:to>
    <xdr:cxnSp macro="">
      <xdr:nvCxnSpPr>
        <xdr:cNvPr id="662" name="直線コネクタ 661"/>
        <xdr:cNvCxnSpPr/>
      </xdr:nvCxnSpPr>
      <xdr:spPr>
        <a:xfrm flipV="1">
          <a:off x="13703300" y="1811927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667" name="n_1mainValue【公民館】&#10;有形固定資産減価償却率"/>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68" name="n_2mainValue【公民館】&#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669" name="n_3mainValue【公民館】&#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8"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154406</xdr:rowOff>
    </xdr:from>
    <xdr:to>
      <xdr:col>116</xdr:col>
      <xdr:colOff>114300</xdr:colOff>
      <xdr:row>108</xdr:row>
      <xdr:rowOff>84556</xdr:rowOff>
    </xdr:to>
    <xdr:sp macro="" textlink="">
      <xdr:nvSpPr>
        <xdr:cNvPr id="709" name="楕円 708"/>
        <xdr:cNvSpPr/>
      </xdr:nvSpPr>
      <xdr:spPr>
        <a:xfrm>
          <a:off x="22110700" y="18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113783</xdr:rowOff>
    </xdr:from>
    <xdr:ext cx="469744" cy="259045"/>
    <xdr:sp macro="" textlink="">
      <xdr:nvSpPr>
        <xdr:cNvPr id="710" name="【公民館】&#10;一人当たり面積該当値テキスト"/>
        <xdr:cNvSpPr txBox="1"/>
      </xdr:nvSpPr>
      <xdr:spPr>
        <a:xfrm>
          <a:off x="22199600" y="182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155550</xdr:rowOff>
    </xdr:from>
    <xdr:to>
      <xdr:col>112</xdr:col>
      <xdr:colOff>38100</xdr:colOff>
      <xdr:row>108</xdr:row>
      <xdr:rowOff>85700</xdr:rowOff>
    </xdr:to>
    <xdr:sp macro="" textlink="">
      <xdr:nvSpPr>
        <xdr:cNvPr id="711" name="楕円 710"/>
        <xdr:cNvSpPr/>
      </xdr:nvSpPr>
      <xdr:spPr>
        <a:xfrm>
          <a:off x="21272500" y="185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33756</xdr:rowOff>
    </xdr:from>
    <xdr:to>
      <xdr:col>116</xdr:col>
      <xdr:colOff>63500</xdr:colOff>
      <xdr:row>108</xdr:row>
      <xdr:rowOff>34900</xdr:rowOff>
    </xdr:to>
    <xdr:cxnSp macro="">
      <xdr:nvCxnSpPr>
        <xdr:cNvPr id="712" name="直線コネクタ 711"/>
        <xdr:cNvCxnSpPr/>
      </xdr:nvCxnSpPr>
      <xdr:spPr>
        <a:xfrm flipV="1">
          <a:off x="21323300" y="1855035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156159</xdr:rowOff>
    </xdr:from>
    <xdr:to>
      <xdr:col>107</xdr:col>
      <xdr:colOff>101600</xdr:colOff>
      <xdr:row>108</xdr:row>
      <xdr:rowOff>86309</xdr:rowOff>
    </xdr:to>
    <xdr:sp macro="" textlink="">
      <xdr:nvSpPr>
        <xdr:cNvPr id="713" name="楕円 712"/>
        <xdr:cNvSpPr/>
      </xdr:nvSpPr>
      <xdr:spPr>
        <a:xfrm>
          <a:off x="20383500" y="185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34900</xdr:rowOff>
    </xdr:from>
    <xdr:to>
      <xdr:col>111</xdr:col>
      <xdr:colOff>177800</xdr:colOff>
      <xdr:row>108</xdr:row>
      <xdr:rowOff>35509</xdr:rowOff>
    </xdr:to>
    <xdr:cxnSp macro="">
      <xdr:nvCxnSpPr>
        <xdr:cNvPr id="714" name="直線コネクタ 713"/>
        <xdr:cNvCxnSpPr/>
      </xdr:nvCxnSpPr>
      <xdr:spPr>
        <a:xfrm flipV="1">
          <a:off x="20434300" y="1855150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156008</xdr:rowOff>
    </xdr:from>
    <xdr:to>
      <xdr:col>102</xdr:col>
      <xdr:colOff>165100</xdr:colOff>
      <xdr:row>108</xdr:row>
      <xdr:rowOff>86158</xdr:rowOff>
    </xdr:to>
    <xdr:sp macro="" textlink="">
      <xdr:nvSpPr>
        <xdr:cNvPr id="715" name="楕円 714"/>
        <xdr:cNvSpPr/>
      </xdr:nvSpPr>
      <xdr:spPr>
        <a:xfrm>
          <a:off x="19494500" y="185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35358</xdr:rowOff>
    </xdr:from>
    <xdr:to>
      <xdr:col>107</xdr:col>
      <xdr:colOff>50800</xdr:colOff>
      <xdr:row>108</xdr:row>
      <xdr:rowOff>35509</xdr:rowOff>
    </xdr:to>
    <xdr:cxnSp macro="">
      <xdr:nvCxnSpPr>
        <xdr:cNvPr id="716" name="直線コネクタ 715"/>
        <xdr:cNvCxnSpPr/>
      </xdr:nvCxnSpPr>
      <xdr:spPr>
        <a:xfrm>
          <a:off x="19545300" y="18551958"/>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17" name="n_1aveValue【公民館】&#10;一人当たり面積"/>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18" name="n_2aveValue【公民館】&#10;一人当たり面積"/>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19" name="n_3aveValue【公民館】&#10;一人当たり面積"/>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102227</xdr:rowOff>
    </xdr:from>
    <xdr:ext cx="469744" cy="259045"/>
    <xdr:sp macro="" textlink="">
      <xdr:nvSpPr>
        <xdr:cNvPr id="721" name="n_1mainValue【公民館】&#10;一人当たり面積"/>
        <xdr:cNvSpPr txBox="1"/>
      </xdr:nvSpPr>
      <xdr:spPr>
        <a:xfrm>
          <a:off x="21075727" y="182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102836</xdr:rowOff>
    </xdr:from>
    <xdr:ext cx="469744" cy="259045"/>
    <xdr:sp macro="" textlink="">
      <xdr:nvSpPr>
        <xdr:cNvPr id="722" name="n_2mainValue【公民館】&#10;一人当たり面積"/>
        <xdr:cNvSpPr txBox="1"/>
      </xdr:nvSpPr>
      <xdr:spPr>
        <a:xfrm>
          <a:off x="20199427" y="182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102685</xdr:rowOff>
    </xdr:from>
    <xdr:ext cx="469744" cy="259045"/>
    <xdr:sp macro="" textlink="">
      <xdr:nvSpPr>
        <xdr:cNvPr id="723" name="n_3mainValue【公民館】&#10;一人当たり面積"/>
        <xdr:cNvSpPr txBox="1"/>
      </xdr:nvSpPr>
      <xdr:spPr>
        <a:xfrm>
          <a:off x="19310427" y="1827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有形固定資産減価償却率は、類似団体と比較して、認定こども園が高く、橋りょう・トンネルが低くなっている。</a:t>
          </a:r>
        </a:p>
        <a:p>
          <a:r>
            <a:rPr kumimoji="1" lang="ja-JP" altLang="en-US" sz="1300">
              <a:latin typeface="ＭＳ Ｐゴシック" panose="020B0600070205080204" pitchFamily="50" charset="-128"/>
              <a:ea typeface="ＭＳ Ｐゴシック" panose="020B0600070205080204" pitchFamily="50" charset="-128"/>
            </a:rPr>
            <a:t>　人口一人当たりの資産量は、類似団体と比較して、橋りょう・トンネル、公営住宅、公民館が多く、道路、認定こども園、学校が少なくなっている。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今後は、公共施設マネジメントの推進により資産総量の適正化と質の確保に努める。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146050</xdr:rowOff>
    </xdr:from>
    <xdr:to>
      <xdr:col>24</xdr:col>
      <xdr:colOff>114300</xdr:colOff>
      <xdr:row>38</xdr:row>
      <xdr:rowOff>76200</xdr:rowOff>
    </xdr:to>
    <xdr:sp macro="" textlink="">
      <xdr:nvSpPr>
        <xdr:cNvPr id="72" name="楕円 71"/>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124477</xdr:rowOff>
    </xdr:from>
    <xdr:ext cx="405111" cy="259045"/>
    <xdr:sp macro="" textlink="">
      <xdr:nvSpPr>
        <xdr:cNvPr id="73" name="【図書館】&#10;有形固定資産減価償却率該当値テキスト"/>
        <xdr:cNvSpPr txBox="1"/>
      </xdr:nvSpPr>
      <xdr:spPr>
        <a:xfrm>
          <a:off x="46736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4" name="楕円 73"/>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25400</xdr:rowOff>
    </xdr:to>
    <xdr:cxnSp macro="">
      <xdr:nvCxnSpPr>
        <xdr:cNvPr id="75" name="直線コネクタ 74"/>
        <xdr:cNvCxnSpPr/>
      </xdr:nvCxnSpPr>
      <xdr:spPr>
        <a:xfrm>
          <a:off x="3797300" y="651891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149860</xdr:rowOff>
    </xdr:from>
    <xdr:to>
      <xdr:col>15</xdr:col>
      <xdr:colOff>101600</xdr:colOff>
      <xdr:row>38</xdr:row>
      <xdr:rowOff>80010</xdr:rowOff>
    </xdr:to>
    <xdr:sp macro="" textlink="">
      <xdr:nvSpPr>
        <xdr:cNvPr id="76" name="楕円 75"/>
        <xdr:cNvSpPr/>
      </xdr:nvSpPr>
      <xdr:spPr>
        <a:xfrm>
          <a:off x="2857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29210</xdr:rowOff>
    </xdr:to>
    <xdr:cxnSp macro="">
      <xdr:nvCxnSpPr>
        <xdr:cNvPr id="77" name="直線コネクタ 76"/>
        <xdr:cNvCxnSpPr/>
      </xdr:nvCxnSpPr>
      <xdr:spPr>
        <a:xfrm flipV="1">
          <a:off x="2908300" y="65189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29210</xdr:rowOff>
    </xdr:to>
    <xdr:cxnSp macro="">
      <xdr:nvCxnSpPr>
        <xdr:cNvPr id="79" name="直線コネクタ 78"/>
        <xdr:cNvCxnSpPr/>
      </xdr:nvCxnSpPr>
      <xdr:spPr>
        <a:xfrm>
          <a:off x="2019300" y="652780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4" name="n_1mainValue【図書館】&#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71137</xdr:rowOff>
    </xdr:from>
    <xdr:ext cx="405111" cy="259045"/>
    <xdr:sp macro="" textlink="">
      <xdr:nvSpPr>
        <xdr:cNvPr id="85" name="n_2mainValue【図書館】&#10;有形固定資産減価償却率"/>
        <xdr:cNvSpPr txBox="1"/>
      </xdr:nvSpPr>
      <xdr:spPr>
        <a:xfrm>
          <a:off x="27057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6" name="n_3mainValue【図書館】&#10;有形固定資産減価償却率"/>
        <xdr:cNvSpPr txBox="1"/>
      </xdr:nvSpPr>
      <xdr:spPr>
        <a:xfrm>
          <a:off x="1816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26" name="楕円 125"/>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27" name="【図書館】&#10;一人当たり面積該当値テキスト"/>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130175</xdr:rowOff>
    </xdr:from>
    <xdr:to>
      <xdr:col>50</xdr:col>
      <xdr:colOff>165100</xdr:colOff>
      <xdr:row>39</xdr:row>
      <xdr:rowOff>60325</xdr:rowOff>
    </xdr:to>
    <xdr:sp macro="" textlink="">
      <xdr:nvSpPr>
        <xdr:cNvPr id="128" name="楕円 127"/>
        <xdr:cNvSpPr/>
      </xdr:nvSpPr>
      <xdr:spPr>
        <a:xfrm>
          <a:off x="958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39</xdr:row>
      <xdr:rowOff>9525</xdr:rowOff>
    </xdr:to>
    <xdr:cxnSp macro="">
      <xdr:nvCxnSpPr>
        <xdr:cNvPr id="129" name="直線コネクタ 128"/>
        <xdr:cNvCxnSpPr/>
      </xdr:nvCxnSpPr>
      <xdr:spPr>
        <a:xfrm flipV="1">
          <a:off x="9639300" y="66903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0" name="楕円 129"/>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xdr:rowOff>
    </xdr:from>
    <xdr:to>
      <xdr:col>50</xdr:col>
      <xdr:colOff>114300</xdr:colOff>
      <xdr:row>39</xdr:row>
      <xdr:rowOff>11430</xdr:rowOff>
    </xdr:to>
    <xdr:cxnSp macro="">
      <xdr:nvCxnSpPr>
        <xdr:cNvPr id="131" name="直線コネクタ 130"/>
        <xdr:cNvCxnSpPr/>
      </xdr:nvCxnSpPr>
      <xdr:spPr>
        <a:xfrm flipV="1">
          <a:off x="8750300" y="6696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132080</xdr:rowOff>
    </xdr:from>
    <xdr:to>
      <xdr:col>41</xdr:col>
      <xdr:colOff>101600</xdr:colOff>
      <xdr:row>39</xdr:row>
      <xdr:rowOff>62230</xdr:rowOff>
    </xdr:to>
    <xdr:sp macro="" textlink="">
      <xdr:nvSpPr>
        <xdr:cNvPr id="132" name="楕円 131"/>
        <xdr:cNvSpPr/>
      </xdr:nvSpPr>
      <xdr:spPr>
        <a:xfrm>
          <a:off x="781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11430</xdr:rowOff>
    </xdr:to>
    <xdr:cxnSp macro="">
      <xdr:nvCxnSpPr>
        <xdr:cNvPr id="133" name="直線コネクタ 132"/>
        <xdr:cNvCxnSpPr/>
      </xdr:nvCxnSpPr>
      <xdr:spPr>
        <a:xfrm>
          <a:off x="7861300" y="669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76852</xdr:rowOff>
    </xdr:from>
    <xdr:ext cx="469744" cy="259045"/>
    <xdr:sp macro="" textlink="">
      <xdr:nvSpPr>
        <xdr:cNvPr id="138" name="n_1mainValue【図書館】&#10;一人当たり面積"/>
        <xdr:cNvSpPr txBox="1"/>
      </xdr:nvSpPr>
      <xdr:spPr>
        <a:xfrm>
          <a:off x="93917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39" name="n_2mainValue【図書館】&#10;一人当たり面積"/>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78757</xdr:rowOff>
    </xdr:from>
    <xdr:ext cx="469744" cy="259045"/>
    <xdr:sp macro="" textlink="">
      <xdr:nvSpPr>
        <xdr:cNvPr id="140" name="n_3mainValue【図書館】&#10;一人当たり面積"/>
        <xdr:cNvSpPr txBox="1"/>
      </xdr:nvSpPr>
      <xdr:spPr>
        <a:xfrm>
          <a:off x="7626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45538</xdr:rowOff>
    </xdr:from>
    <xdr:to>
      <xdr:col>24</xdr:col>
      <xdr:colOff>114300</xdr:colOff>
      <xdr:row>62</xdr:row>
      <xdr:rowOff>147138</xdr:rowOff>
    </xdr:to>
    <xdr:sp macro="" textlink="">
      <xdr:nvSpPr>
        <xdr:cNvPr id="182" name="楕円 181"/>
        <xdr:cNvSpPr/>
      </xdr:nvSpPr>
      <xdr:spPr>
        <a:xfrm>
          <a:off x="4584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23965</xdr:rowOff>
    </xdr:from>
    <xdr:ext cx="405111" cy="259045"/>
    <xdr:sp macro="" textlink="">
      <xdr:nvSpPr>
        <xdr:cNvPr id="183" name="【体育館・プール】&#10;有形固定資産減価償却率該当値テキスト"/>
        <xdr:cNvSpPr txBox="1"/>
      </xdr:nvSpPr>
      <xdr:spPr>
        <a:xfrm>
          <a:off x="4673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84" name="楕円 183"/>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96338</xdr:rowOff>
    </xdr:from>
    <xdr:to>
      <xdr:col>24</xdr:col>
      <xdr:colOff>63500</xdr:colOff>
      <xdr:row>62</xdr:row>
      <xdr:rowOff>102870</xdr:rowOff>
    </xdr:to>
    <xdr:cxnSp macro="">
      <xdr:nvCxnSpPr>
        <xdr:cNvPr id="185" name="直線コネクタ 184"/>
        <xdr:cNvCxnSpPr/>
      </xdr:nvCxnSpPr>
      <xdr:spPr>
        <a:xfrm flipV="1">
          <a:off x="3797300" y="1072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xdr:rowOff>
    </xdr:from>
    <xdr:to>
      <xdr:col>15</xdr:col>
      <xdr:colOff>101600</xdr:colOff>
      <xdr:row>62</xdr:row>
      <xdr:rowOff>104684</xdr:rowOff>
    </xdr:to>
    <xdr:sp macro="" textlink="">
      <xdr:nvSpPr>
        <xdr:cNvPr id="186" name="楕円 185"/>
        <xdr:cNvSpPr/>
      </xdr:nvSpPr>
      <xdr:spPr>
        <a:xfrm>
          <a:off x="2857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53884</xdr:rowOff>
    </xdr:from>
    <xdr:to>
      <xdr:col>19</xdr:col>
      <xdr:colOff>177800</xdr:colOff>
      <xdr:row>62</xdr:row>
      <xdr:rowOff>102870</xdr:rowOff>
    </xdr:to>
    <xdr:cxnSp macro="">
      <xdr:nvCxnSpPr>
        <xdr:cNvPr id="187" name="直線コネクタ 186"/>
        <xdr:cNvCxnSpPr/>
      </xdr:nvCxnSpPr>
      <xdr:spPr>
        <a:xfrm>
          <a:off x="2908300" y="106837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88" name="楕円 187"/>
        <xdr:cNvSpPr/>
      </xdr:nvSpPr>
      <xdr:spPr>
        <a:xfrm>
          <a:off x="1968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53884</xdr:rowOff>
    </xdr:to>
    <xdr:cxnSp macro="">
      <xdr:nvCxnSpPr>
        <xdr:cNvPr id="189" name="直線コネクタ 188"/>
        <xdr:cNvCxnSpPr/>
      </xdr:nvCxnSpPr>
      <xdr:spPr>
        <a:xfrm>
          <a:off x="2019300" y="106429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94" name="n_1mainValue【体育館・プー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95811</xdr:rowOff>
    </xdr:from>
    <xdr:ext cx="405111" cy="259045"/>
    <xdr:sp macro="" textlink="">
      <xdr:nvSpPr>
        <xdr:cNvPr id="195" name="n_2mainValue【体育館・プール】&#10;有形固定資産減価償却率"/>
        <xdr:cNvSpPr txBox="1"/>
      </xdr:nvSpPr>
      <xdr:spPr>
        <a:xfrm>
          <a:off x="2705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196" name="n_3mainValue【体育館・プール】&#10;有形固定資産減価償却率"/>
        <xdr:cNvSpPr txBox="1"/>
      </xdr:nvSpPr>
      <xdr:spPr>
        <a:xfrm>
          <a:off x="1816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7"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8" name="楕円 237"/>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39" name="【体育館・プール】&#10;一人当たり面積該当値テキスト"/>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32965</xdr:rowOff>
    </xdr:from>
    <xdr:to>
      <xdr:col>50</xdr:col>
      <xdr:colOff>165100</xdr:colOff>
      <xdr:row>62</xdr:row>
      <xdr:rowOff>134565</xdr:rowOff>
    </xdr:to>
    <xdr:sp macro="" textlink="">
      <xdr:nvSpPr>
        <xdr:cNvPr id="240" name="楕円 239"/>
        <xdr:cNvSpPr/>
      </xdr:nvSpPr>
      <xdr:spPr>
        <a:xfrm>
          <a:off x="9588500" y="10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83765</xdr:rowOff>
    </xdr:to>
    <xdr:cxnSp macro="">
      <xdr:nvCxnSpPr>
        <xdr:cNvPr id="241" name="直線コネクタ 240"/>
        <xdr:cNvCxnSpPr/>
      </xdr:nvCxnSpPr>
      <xdr:spPr>
        <a:xfrm flipV="1">
          <a:off x="9639300" y="10709910"/>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56152</xdr:rowOff>
    </xdr:from>
    <xdr:to>
      <xdr:col>46</xdr:col>
      <xdr:colOff>38100</xdr:colOff>
      <xdr:row>62</xdr:row>
      <xdr:rowOff>157752</xdr:rowOff>
    </xdr:to>
    <xdr:sp macro="" textlink="">
      <xdr:nvSpPr>
        <xdr:cNvPr id="242" name="楕円 241"/>
        <xdr:cNvSpPr/>
      </xdr:nvSpPr>
      <xdr:spPr>
        <a:xfrm>
          <a:off x="8699500" y="106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83765</xdr:rowOff>
    </xdr:from>
    <xdr:to>
      <xdr:col>50</xdr:col>
      <xdr:colOff>114300</xdr:colOff>
      <xdr:row>62</xdr:row>
      <xdr:rowOff>106952</xdr:rowOff>
    </xdr:to>
    <xdr:cxnSp macro="">
      <xdr:nvCxnSpPr>
        <xdr:cNvPr id="243" name="直線コネクタ 242"/>
        <xdr:cNvCxnSpPr/>
      </xdr:nvCxnSpPr>
      <xdr:spPr>
        <a:xfrm flipV="1">
          <a:off x="8750300" y="10713665"/>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55825</xdr:rowOff>
    </xdr:from>
    <xdr:to>
      <xdr:col>41</xdr:col>
      <xdr:colOff>101600</xdr:colOff>
      <xdr:row>62</xdr:row>
      <xdr:rowOff>157425</xdr:rowOff>
    </xdr:to>
    <xdr:sp macro="" textlink="">
      <xdr:nvSpPr>
        <xdr:cNvPr id="244" name="楕円 243"/>
        <xdr:cNvSpPr/>
      </xdr:nvSpPr>
      <xdr:spPr>
        <a:xfrm>
          <a:off x="7810500" y="106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106625</xdr:rowOff>
    </xdr:from>
    <xdr:to>
      <xdr:col>45</xdr:col>
      <xdr:colOff>177800</xdr:colOff>
      <xdr:row>62</xdr:row>
      <xdr:rowOff>106952</xdr:rowOff>
    </xdr:to>
    <xdr:cxnSp macro="">
      <xdr:nvCxnSpPr>
        <xdr:cNvPr id="245" name="直線コネクタ 244"/>
        <xdr:cNvCxnSpPr/>
      </xdr:nvCxnSpPr>
      <xdr:spPr>
        <a:xfrm>
          <a:off x="7861300" y="1073652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6"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47"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48"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151092</xdr:rowOff>
    </xdr:from>
    <xdr:ext cx="469744" cy="259045"/>
    <xdr:sp macro="" textlink="">
      <xdr:nvSpPr>
        <xdr:cNvPr id="250" name="n_1mainValue【体育館・プール】&#10;一人当たり面積"/>
        <xdr:cNvSpPr txBox="1"/>
      </xdr:nvSpPr>
      <xdr:spPr>
        <a:xfrm>
          <a:off x="9391727" y="1043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2829</xdr:rowOff>
    </xdr:from>
    <xdr:ext cx="469744" cy="259045"/>
    <xdr:sp macro="" textlink="">
      <xdr:nvSpPr>
        <xdr:cNvPr id="251" name="n_2mainValue【体育館・プール】&#10;一人当たり面積"/>
        <xdr:cNvSpPr txBox="1"/>
      </xdr:nvSpPr>
      <xdr:spPr>
        <a:xfrm>
          <a:off x="8515427" y="104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2502</xdr:rowOff>
    </xdr:from>
    <xdr:ext cx="469744" cy="259045"/>
    <xdr:sp macro="" textlink="">
      <xdr:nvSpPr>
        <xdr:cNvPr id="252" name="n_3mainValue【体育館・プール】&#10;一人当たり面積"/>
        <xdr:cNvSpPr txBox="1"/>
      </xdr:nvSpPr>
      <xdr:spPr>
        <a:xfrm>
          <a:off x="7626427" y="104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293" name="楕円 292"/>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294" name="【福祉施設】&#10;有形固定資産減価償却率該当値テキスト"/>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95" name="楕円 294"/>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62864</xdr:rowOff>
    </xdr:to>
    <xdr:cxnSp macro="">
      <xdr:nvCxnSpPr>
        <xdr:cNvPr id="296" name="直線コネクタ 295"/>
        <xdr:cNvCxnSpPr/>
      </xdr:nvCxnSpPr>
      <xdr:spPr>
        <a:xfrm>
          <a:off x="3797300" y="14428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97" name="楕円 296"/>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26670</xdr:rowOff>
    </xdr:to>
    <xdr:cxnSp macro="">
      <xdr:nvCxnSpPr>
        <xdr:cNvPr id="298" name="直線コネクタ 297"/>
        <xdr:cNvCxnSpPr/>
      </xdr:nvCxnSpPr>
      <xdr:spPr>
        <a:xfrm>
          <a:off x="2908300" y="14392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299" name="楕円 298"/>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123825</xdr:rowOff>
    </xdr:from>
    <xdr:to>
      <xdr:col>15</xdr:col>
      <xdr:colOff>50800</xdr:colOff>
      <xdr:row>83</xdr:row>
      <xdr:rowOff>161925</xdr:rowOff>
    </xdr:to>
    <xdr:cxnSp macro="">
      <xdr:nvCxnSpPr>
        <xdr:cNvPr id="300" name="直線コネクタ 299"/>
        <xdr:cNvCxnSpPr/>
      </xdr:nvCxnSpPr>
      <xdr:spPr>
        <a:xfrm>
          <a:off x="2019300" y="1435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01"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02"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3"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04"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05" name="n_1mainValue【福祉施設】&#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306" name="n_2main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165752</xdr:rowOff>
    </xdr:from>
    <xdr:ext cx="405111" cy="259045"/>
    <xdr:sp macro="" textlink="">
      <xdr:nvSpPr>
        <xdr:cNvPr id="307" name="n_3mainValue【福祉施設】&#10;有形固定資産減価償却率"/>
        <xdr:cNvSpPr txBox="1"/>
      </xdr:nvSpPr>
      <xdr:spPr>
        <a:xfrm>
          <a:off x="1816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41" name="フローチャート: 判断 340"/>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47" name="楕円 346"/>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25164</xdr:rowOff>
    </xdr:from>
    <xdr:ext cx="469744" cy="259045"/>
    <xdr:sp macro="" textlink="">
      <xdr:nvSpPr>
        <xdr:cNvPr id="348" name="【福祉施設】&#10;一人当たり面積該当値テキスト"/>
        <xdr:cNvSpPr txBox="1"/>
      </xdr:nvSpPr>
      <xdr:spPr>
        <a:xfrm>
          <a:off x="10515600"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49" name="楕円 348"/>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85</xdr:row>
      <xdr:rowOff>99061</xdr:rowOff>
    </xdr:to>
    <xdr:cxnSp macro="">
      <xdr:nvCxnSpPr>
        <xdr:cNvPr id="350" name="直線コネクタ 349"/>
        <xdr:cNvCxnSpPr/>
      </xdr:nvCxnSpPr>
      <xdr:spPr>
        <a:xfrm flipV="1">
          <a:off x="9639300" y="146707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49403</xdr:rowOff>
    </xdr:from>
    <xdr:to>
      <xdr:col>46</xdr:col>
      <xdr:colOff>38100</xdr:colOff>
      <xdr:row>85</xdr:row>
      <xdr:rowOff>151003</xdr:rowOff>
    </xdr:to>
    <xdr:sp macro="" textlink="">
      <xdr:nvSpPr>
        <xdr:cNvPr id="351" name="楕円 350"/>
        <xdr:cNvSpPr/>
      </xdr:nvSpPr>
      <xdr:spPr>
        <a:xfrm>
          <a:off x="8699500" y="146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100203</xdr:rowOff>
    </xdr:to>
    <xdr:cxnSp macro="">
      <xdr:nvCxnSpPr>
        <xdr:cNvPr id="352" name="直線コネクタ 351"/>
        <xdr:cNvCxnSpPr/>
      </xdr:nvCxnSpPr>
      <xdr:spPr>
        <a:xfrm flipV="1">
          <a:off x="8750300" y="1467231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53" name="楕円 352"/>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100203</xdr:rowOff>
    </xdr:to>
    <xdr:cxnSp macro="">
      <xdr:nvCxnSpPr>
        <xdr:cNvPr id="354" name="直線コネクタ 353"/>
        <xdr:cNvCxnSpPr/>
      </xdr:nvCxnSpPr>
      <xdr:spPr>
        <a:xfrm>
          <a:off x="7861300" y="146730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5"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6"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7"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8"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59" name="n_1main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142130</xdr:rowOff>
    </xdr:from>
    <xdr:ext cx="469744" cy="259045"/>
    <xdr:sp macro="" textlink="">
      <xdr:nvSpPr>
        <xdr:cNvPr id="360" name="n_2mainValue【福祉施設】&#10;一人当たり面積"/>
        <xdr:cNvSpPr txBox="1"/>
      </xdr:nvSpPr>
      <xdr:spPr>
        <a:xfrm>
          <a:off x="8515427" y="14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61"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03" name="直線コネクタ 402"/>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06"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07" name="直線コネクタ 406"/>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08"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9" name="フローチャート: 判断 408"/>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10" name="フローチャート: 判断 409"/>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11" name="フローチャート: 判断 410"/>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12" name="フローチャート: 判断 411"/>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3" name="フローチャート: 判断 412"/>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419" name="楕円 418"/>
        <xdr:cNvSpPr/>
      </xdr:nvSpPr>
      <xdr:spPr>
        <a:xfrm>
          <a:off x="16268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420" name="【一般廃棄物処理施設】&#10;有形固定資産減価償却率該当値テキスト"/>
        <xdr:cNvSpPr txBox="1"/>
      </xdr:nvSpPr>
      <xdr:spPr>
        <a:xfrm>
          <a:off x="16357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84183</xdr:rowOff>
    </xdr:from>
    <xdr:to>
      <xdr:col>81</xdr:col>
      <xdr:colOff>101600</xdr:colOff>
      <xdr:row>37</xdr:row>
      <xdr:rowOff>14333</xdr:rowOff>
    </xdr:to>
    <xdr:sp macro="" textlink="">
      <xdr:nvSpPr>
        <xdr:cNvPr id="421" name="楕円 420"/>
        <xdr:cNvSpPr/>
      </xdr:nvSpPr>
      <xdr:spPr>
        <a:xfrm>
          <a:off x="15430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134983</xdr:rowOff>
    </xdr:from>
    <xdr:to>
      <xdr:col>85</xdr:col>
      <xdr:colOff>127000</xdr:colOff>
      <xdr:row>37</xdr:row>
      <xdr:rowOff>14151</xdr:rowOff>
    </xdr:to>
    <xdr:cxnSp macro="">
      <xdr:nvCxnSpPr>
        <xdr:cNvPr id="422" name="直線コネクタ 421"/>
        <xdr:cNvCxnSpPr/>
      </xdr:nvCxnSpPr>
      <xdr:spPr>
        <a:xfrm>
          <a:off x="15481300" y="630718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423" name="楕円 422"/>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134983</xdr:rowOff>
    </xdr:from>
    <xdr:to>
      <xdr:col>81</xdr:col>
      <xdr:colOff>50800</xdr:colOff>
      <xdr:row>36</xdr:row>
      <xdr:rowOff>139881</xdr:rowOff>
    </xdr:to>
    <xdr:cxnSp macro="">
      <xdr:nvCxnSpPr>
        <xdr:cNvPr id="424" name="直線コネクタ 423"/>
        <xdr:cNvCxnSpPr/>
      </xdr:nvCxnSpPr>
      <xdr:spPr>
        <a:xfrm flipV="1">
          <a:off x="14592300" y="630718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41728</xdr:rowOff>
    </xdr:from>
    <xdr:to>
      <xdr:col>72</xdr:col>
      <xdr:colOff>38100</xdr:colOff>
      <xdr:row>36</xdr:row>
      <xdr:rowOff>143328</xdr:rowOff>
    </xdr:to>
    <xdr:sp macro="" textlink="">
      <xdr:nvSpPr>
        <xdr:cNvPr id="425" name="楕円 424"/>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139881</xdr:rowOff>
    </xdr:to>
    <xdr:cxnSp macro="">
      <xdr:nvCxnSpPr>
        <xdr:cNvPr id="426" name="直線コネクタ 425"/>
        <xdr:cNvCxnSpPr/>
      </xdr:nvCxnSpPr>
      <xdr:spPr>
        <a:xfrm>
          <a:off x="13703300" y="62647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427"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428"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29"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30"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30860</xdr:rowOff>
    </xdr:from>
    <xdr:ext cx="405111" cy="259045"/>
    <xdr:sp macro="" textlink="">
      <xdr:nvSpPr>
        <xdr:cNvPr id="431" name="n_1mainValue【一般廃棄物処理施設】&#10;有形固定資産減価償却率"/>
        <xdr:cNvSpPr txBox="1"/>
      </xdr:nvSpPr>
      <xdr:spPr>
        <a:xfrm>
          <a:off x="15266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432" name="n_2mainValue【一般廃棄物処理施設】&#10;有形固定資産減価償却率"/>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433" name="n_3mainValue【一般廃棄物処理施設】&#10;有形固定資産減価償却率"/>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7" name="テキスト ボックス 44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9" name="テキスト ボックス 44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1" name="テキスト ボックス 45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3" name="テキスト ボックス 45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5" name="テキスト ボックス 45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7" name="テキスト ボックス 45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9" name="直線コネクタ 458"/>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60"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61" name="直線コネクタ 460"/>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62"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63" name="直線コネクタ 462"/>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64"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65" name="フローチャート: 判断 464"/>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66" name="フローチャート: 判断 465"/>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67" name="フローチャート: 判断 466"/>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68" name="フローチャート: 判断 467"/>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9" name="フローチャート: 判断 468"/>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120823</xdr:rowOff>
    </xdr:from>
    <xdr:to>
      <xdr:col>116</xdr:col>
      <xdr:colOff>114300</xdr:colOff>
      <xdr:row>42</xdr:row>
      <xdr:rowOff>50973</xdr:rowOff>
    </xdr:to>
    <xdr:sp macro="" textlink="">
      <xdr:nvSpPr>
        <xdr:cNvPr id="475" name="楕円 474"/>
        <xdr:cNvSpPr/>
      </xdr:nvSpPr>
      <xdr:spPr>
        <a:xfrm>
          <a:off x="22110700" y="71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35750</xdr:rowOff>
    </xdr:from>
    <xdr:ext cx="534377" cy="259045"/>
    <xdr:sp macro="" textlink="">
      <xdr:nvSpPr>
        <xdr:cNvPr id="476" name="【一般廃棄物処理施設】&#10;一人当たり有形固定資産（償却資産）額該当値テキスト"/>
        <xdr:cNvSpPr txBox="1"/>
      </xdr:nvSpPr>
      <xdr:spPr>
        <a:xfrm>
          <a:off x="22199600" y="70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121831</xdr:rowOff>
    </xdr:from>
    <xdr:to>
      <xdr:col>112</xdr:col>
      <xdr:colOff>38100</xdr:colOff>
      <xdr:row>42</xdr:row>
      <xdr:rowOff>51981</xdr:rowOff>
    </xdr:to>
    <xdr:sp macro="" textlink="">
      <xdr:nvSpPr>
        <xdr:cNvPr id="477" name="楕円 476"/>
        <xdr:cNvSpPr/>
      </xdr:nvSpPr>
      <xdr:spPr>
        <a:xfrm>
          <a:off x="21272500" y="7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173</xdr:rowOff>
    </xdr:from>
    <xdr:to>
      <xdr:col>116</xdr:col>
      <xdr:colOff>63500</xdr:colOff>
      <xdr:row>42</xdr:row>
      <xdr:rowOff>1181</xdr:rowOff>
    </xdr:to>
    <xdr:cxnSp macro="">
      <xdr:nvCxnSpPr>
        <xdr:cNvPr id="478" name="直線コネクタ 477"/>
        <xdr:cNvCxnSpPr/>
      </xdr:nvCxnSpPr>
      <xdr:spPr>
        <a:xfrm flipV="1">
          <a:off x="21323300" y="7201073"/>
          <a:ext cx="8382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118227</xdr:rowOff>
    </xdr:from>
    <xdr:to>
      <xdr:col>107</xdr:col>
      <xdr:colOff>101600</xdr:colOff>
      <xdr:row>42</xdr:row>
      <xdr:rowOff>48377</xdr:rowOff>
    </xdr:to>
    <xdr:sp macro="" textlink="">
      <xdr:nvSpPr>
        <xdr:cNvPr id="479" name="楕円 478"/>
        <xdr:cNvSpPr/>
      </xdr:nvSpPr>
      <xdr:spPr>
        <a:xfrm>
          <a:off x="20383500" y="71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169027</xdr:rowOff>
    </xdr:from>
    <xdr:to>
      <xdr:col>111</xdr:col>
      <xdr:colOff>177800</xdr:colOff>
      <xdr:row>42</xdr:row>
      <xdr:rowOff>1181</xdr:rowOff>
    </xdr:to>
    <xdr:cxnSp macro="">
      <xdr:nvCxnSpPr>
        <xdr:cNvPr id="480" name="直線コネクタ 479"/>
        <xdr:cNvCxnSpPr/>
      </xdr:nvCxnSpPr>
      <xdr:spPr>
        <a:xfrm>
          <a:off x="20434300" y="7198477"/>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118240</xdr:rowOff>
    </xdr:from>
    <xdr:to>
      <xdr:col>102</xdr:col>
      <xdr:colOff>165100</xdr:colOff>
      <xdr:row>42</xdr:row>
      <xdr:rowOff>48390</xdr:rowOff>
    </xdr:to>
    <xdr:sp macro="" textlink="">
      <xdr:nvSpPr>
        <xdr:cNvPr id="481" name="楕円 480"/>
        <xdr:cNvSpPr/>
      </xdr:nvSpPr>
      <xdr:spPr>
        <a:xfrm>
          <a:off x="19494500" y="71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169027</xdr:rowOff>
    </xdr:from>
    <xdr:to>
      <xdr:col>107</xdr:col>
      <xdr:colOff>50800</xdr:colOff>
      <xdr:row>41</xdr:row>
      <xdr:rowOff>169040</xdr:rowOff>
    </xdr:to>
    <xdr:cxnSp macro="">
      <xdr:nvCxnSpPr>
        <xdr:cNvPr id="482" name="直線コネクタ 481"/>
        <xdr:cNvCxnSpPr/>
      </xdr:nvCxnSpPr>
      <xdr:spPr>
        <a:xfrm flipV="1">
          <a:off x="19545300" y="719847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83"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84"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85"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6"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43108</xdr:rowOff>
    </xdr:from>
    <xdr:ext cx="534377" cy="259045"/>
    <xdr:sp macro="" textlink="">
      <xdr:nvSpPr>
        <xdr:cNvPr id="487" name="n_1mainValue【一般廃棄物処理施設】&#10;一人当たり有形固定資産（償却資産）額"/>
        <xdr:cNvSpPr txBox="1"/>
      </xdr:nvSpPr>
      <xdr:spPr>
        <a:xfrm>
          <a:off x="21043411" y="7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39504</xdr:rowOff>
    </xdr:from>
    <xdr:ext cx="534377" cy="259045"/>
    <xdr:sp macro="" textlink="">
      <xdr:nvSpPr>
        <xdr:cNvPr id="488" name="n_2mainValue【一般廃棄物処理施設】&#10;一人当たり有形固定資産（償却資産）額"/>
        <xdr:cNvSpPr txBox="1"/>
      </xdr:nvSpPr>
      <xdr:spPr>
        <a:xfrm>
          <a:off x="20167111" y="72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39517</xdr:rowOff>
    </xdr:from>
    <xdr:ext cx="534377" cy="259045"/>
    <xdr:sp macro="" textlink="">
      <xdr:nvSpPr>
        <xdr:cNvPr id="489" name="n_3mainValue【一般廃棄物処理施設】&#10;一人当たり有形固定資産（償却資産）額"/>
        <xdr:cNvSpPr txBox="1"/>
      </xdr:nvSpPr>
      <xdr:spPr>
        <a:xfrm>
          <a:off x="19278111" y="72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8" name="テキスト ボックス 5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8" name="テキスト ボックス 5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31" name="直線コネクタ 530"/>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3" name="直線コネクタ 5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34"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5" name="直線コネクタ 53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36"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7" name="フローチャート: 判断 536"/>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38" name="フローチャート: 判断 537"/>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9" name="フローチャート: 判断 53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40" name="フローチャート: 判断 539"/>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41" name="フローチャート: 判断 540"/>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106499</xdr:rowOff>
    </xdr:from>
    <xdr:to>
      <xdr:col>85</xdr:col>
      <xdr:colOff>177800</xdr:colOff>
      <xdr:row>84</xdr:row>
      <xdr:rowOff>36649</xdr:rowOff>
    </xdr:to>
    <xdr:sp macro="" textlink="">
      <xdr:nvSpPr>
        <xdr:cNvPr id="547" name="楕円 546"/>
        <xdr:cNvSpPr/>
      </xdr:nvSpPr>
      <xdr:spPr>
        <a:xfrm>
          <a:off x="16268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84926</xdr:rowOff>
    </xdr:from>
    <xdr:ext cx="405111" cy="259045"/>
    <xdr:sp macro="" textlink="">
      <xdr:nvSpPr>
        <xdr:cNvPr id="548" name="【消防施設】&#10;有形固定資産減価償却率該当値テキスト"/>
        <xdr:cNvSpPr txBox="1"/>
      </xdr:nvSpPr>
      <xdr:spPr>
        <a:xfrm>
          <a:off x="16357600"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549" name="楕円 548"/>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157299</xdr:rowOff>
    </xdr:to>
    <xdr:cxnSp macro="">
      <xdr:nvCxnSpPr>
        <xdr:cNvPr id="550" name="直線コネクタ 549"/>
        <xdr:cNvCxnSpPr/>
      </xdr:nvCxnSpPr>
      <xdr:spPr>
        <a:xfrm>
          <a:off x="15481300" y="143582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51"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52"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53"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54"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555"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79" name="直線コネクタ 578"/>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0"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1" name="直線コネクタ 580"/>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82"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83" name="直線コネクタ 582"/>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84"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5" name="フローチャート: 判断 584"/>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6" name="フローチャート: 判断 585"/>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7" name="フローチャート: 判断 586"/>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88" name="フローチャート: 判断 587"/>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89" name="フローチャート: 判断 588"/>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xdr:rowOff>
    </xdr:from>
    <xdr:to>
      <xdr:col>116</xdr:col>
      <xdr:colOff>114300</xdr:colOff>
      <xdr:row>85</xdr:row>
      <xdr:rowOff>116332</xdr:rowOff>
    </xdr:to>
    <xdr:sp macro="" textlink="">
      <xdr:nvSpPr>
        <xdr:cNvPr id="595" name="楕円 594"/>
        <xdr:cNvSpPr/>
      </xdr:nvSpPr>
      <xdr:spPr>
        <a:xfrm>
          <a:off x="22110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37609</xdr:rowOff>
    </xdr:from>
    <xdr:ext cx="469744" cy="259045"/>
    <xdr:sp macro="" textlink="">
      <xdr:nvSpPr>
        <xdr:cNvPr id="596" name="【消防施設】&#10;一人当たり面積該当値テキスト"/>
        <xdr:cNvSpPr txBox="1"/>
      </xdr:nvSpPr>
      <xdr:spPr>
        <a:xfrm>
          <a:off x="22199600" y="1443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xdr:rowOff>
    </xdr:from>
    <xdr:to>
      <xdr:col>112</xdr:col>
      <xdr:colOff>38100</xdr:colOff>
      <xdr:row>85</xdr:row>
      <xdr:rowOff>117856</xdr:rowOff>
    </xdr:to>
    <xdr:sp macro="" textlink="">
      <xdr:nvSpPr>
        <xdr:cNvPr id="597" name="楕円 596"/>
        <xdr:cNvSpPr/>
      </xdr:nvSpPr>
      <xdr:spPr>
        <a:xfrm>
          <a:off x="21272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65532</xdr:rowOff>
    </xdr:from>
    <xdr:to>
      <xdr:col>116</xdr:col>
      <xdr:colOff>63500</xdr:colOff>
      <xdr:row>85</xdr:row>
      <xdr:rowOff>67056</xdr:rowOff>
    </xdr:to>
    <xdr:cxnSp macro="">
      <xdr:nvCxnSpPr>
        <xdr:cNvPr id="598" name="直線コネクタ 597"/>
        <xdr:cNvCxnSpPr/>
      </xdr:nvCxnSpPr>
      <xdr:spPr>
        <a:xfrm flipV="1">
          <a:off x="21323300" y="146387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99"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0"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1"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02"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108983</xdr:rowOff>
    </xdr:from>
    <xdr:ext cx="469744" cy="259045"/>
    <xdr:sp macro="" textlink="">
      <xdr:nvSpPr>
        <xdr:cNvPr id="603" name="n_1mainValue【消防施設】&#10;一人当たり面積"/>
        <xdr:cNvSpPr txBox="1"/>
      </xdr:nvSpPr>
      <xdr:spPr>
        <a:xfrm>
          <a:off x="210757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6" name="テキスト ボックス 61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4" name="テキスト ボックス 62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7" name="直線コネクタ 62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9" name="直線コネクタ 62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1" name="直線コネクタ 63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32"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33" name="フローチャート: 判断 632"/>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34" name="フローチャート: 判断 633"/>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35" name="フローチャート: 判断 634"/>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36" name="フローチャート: 判断 635"/>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37" name="フローチャート: 判断 636"/>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157480</xdr:rowOff>
    </xdr:from>
    <xdr:to>
      <xdr:col>85</xdr:col>
      <xdr:colOff>177800</xdr:colOff>
      <xdr:row>105</xdr:row>
      <xdr:rowOff>87630</xdr:rowOff>
    </xdr:to>
    <xdr:sp macro="" textlink="">
      <xdr:nvSpPr>
        <xdr:cNvPr id="643" name="楕円 642"/>
        <xdr:cNvSpPr/>
      </xdr:nvSpPr>
      <xdr:spPr>
        <a:xfrm>
          <a:off x="162687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135907</xdr:rowOff>
    </xdr:from>
    <xdr:ext cx="405111" cy="259045"/>
    <xdr:sp macro="" textlink="">
      <xdr:nvSpPr>
        <xdr:cNvPr id="644" name="【庁舎】&#10;有形固定資産減価償却率該当値テキスト"/>
        <xdr:cNvSpPr txBox="1"/>
      </xdr:nvSpPr>
      <xdr:spPr>
        <a:xfrm>
          <a:off x="16357600"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157480</xdr:rowOff>
    </xdr:from>
    <xdr:to>
      <xdr:col>81</xdr:col>
      <xdr:colOff>101600</xdr:colOff>
      <xdr:row>105</xdr:row>
      <xdr:rowOff>87630</xdr:rowOff>
    </xdr:to>
    <xdr:sp macro="" textlink="">
      <xdr:nvSpPr>
        <xdr:cNvPr id="645" name="楕円 644"/>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36830</xdr:rowOff>
    </xdr:from>
    <xdr:to>
      <xdr:col>85</xdr:col>
      <xdr:colOff>127000</xdr:colOff>
      <xdr:row>105</xdr:row>
      <xdr:rowOff>36830</xdr:rowOff>
    </xdr:to>
    <xdr:cxnSp macro="">
      <xdr:nvCxnSpPr>
        <xdr:cNvPr id="646" name="直線コネクタ 645"/>
        <xdr:cNvCxnSpPr/>
      </xdr:nvCxnSpPr>
      <xdr:spPr>
        <a:xfrm>
          <a:off x="15481300" y="18039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138430</xdr:rowOff>
    </xdr:from>
    <xdr:to>
      <xdr:col>76</xdr:col>
      <xdr:colOff>165100</xdr:colOff>
      <xdr:row>105</xdr:row>
      <xdr:rowOff>68580</xdr:rowOff>
    </xdr:to>
    <xdr:sp macro="" textlink="">
      <xdr:nvSpPr>
        <xdr:cNvPr id="647" name="楕円 646"/>
        <xdr:cNvSpPr/>
      </xdr:nvSpPr>
      <xdr:spPr>
        <a:xfrm>
          <a:off x="14541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17780</xdr:rowOff>
    </xdr:from>
    <xdr:to>
      <xdr:col>81</xdr:col>
      <xdr:colOff>50800</xdr:colOff>
      <xdr:row>105</xdr:row>
      <xdr:rowOff>36830</xdr:rowOff>
    </xdr:to>
    <xdr:cxnSp macro="">
      <xdr:nvCxnSpPr>
        <xdr:cNvPr id="648" name="直線コネクタ 647"/>
        <xdr:cNvCxnSpPr/>
      </xdr:nvCxnSpPr>
      <xdr:spPr>
        <a:xfrm>
          <a:off x="14592300" y="1802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119380</xdr:rowOff>
    </xdr:from>
    <xdr:to>
      <xdr:col>72</xdr:col>
      <xdr:colOff>38100</xdr:colOff>
      <xdr:row>105</xdr:row>
      <xdr:rowOff>49530</xdr:rowOff>
    </xdr:to>
    <xdr:sp macro="" textlink="">
      <xdr:nvSpPr>
        <xdr:cNvPr id="649" name="楕円 648"/>
        <xdr:cNvSpPr/>
      </xdr:nvSpPr>
      <xdr:spPr>
        <a:xfrm>
          <a:off x="13652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170180</xdr:rowOff>
    </xdr:from>
    <xdr:to>
      <xdr:col>76</xdr:col>
      <xdr:colOff>114300</xdr:colOff>
      <xdr:row>105</xdr:row>
      <xdr:rowOff>17780</xdr:rowOff>
    </xdr:to>
    <xdr:cxnSp macro="">
      <xdr:nvCxnSpPr>
        <xdr:cNvPr id="650" name="直線コネクタ 649"/>
        <xdr:cNvCxnSpPr/>
      </xdr:nvCxnSpPr>
      <xdr:spPr>
        <a:xfrm>
          <a:off x="13703300" y="18000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51"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52"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53"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54"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78757</xdr:rowOff>
    </xdr:from>
    <xdr:ext cx="405111" cy="259045"/>
    <xdr:sp macro="" textlink="">
      <xdr:nvSpPr>
        <xdr:cNvPr id="655" name="n_1mainValue【庁舎】&#10;有形固定資産減価償却率"/>
        <xdr:cNvSpPr txBox="1"/>
      </xdr:nvSpPr>
      <xdr:spPr>
        <a:xfrm>
          <a:off x="152660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59707</xdr:rowOff>
    </xdr:from>
    <xdr:ext cx="405111" cy="259045"/>
    <xdr:sp macro="" textlink="">
      <xdr:nvSpPr>
        <xdr:cNvPr id="656" name="n_2mainValue【庁舎】&#10;有形固定資産減価償却率"/>
        <xdr:cNvSpPr txBox="1"/>
      </xdr:nvSpPr>
      <xdr:spPr>
        <a:xfrm>
          <a:off x="143897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40657</xdr:rowOff>
    </xdr:from>
    <xdr:ext cx="405111" cy="259045"/>
    <xdr:sp macro="" textlink="">
      <xdr:nvSpPr>
        <xdr:cNvPr id="657" name="n_3mainValue【庁舎】&#10;有形固定資産減価償却率"/>
        <xdr:cNvSpPr txBox="1"/>
      </xdr:nvSpPr>
      <xdr:spPr>
        <a:xfrm>
          <a:off x="135007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81" name="直線コネクタ 680"/>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82"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83" name="直線コネクタ 682"/>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84"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85" name="直線コネクタ 684"/>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86"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87" name="フローチャート: 判断 68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88" name="フローチャート: 判断 687"/>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89" name="フローチャート: 判断 688"/>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90" name="フローチャート: 判断 689"/>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91" name="フローチャート: 判断 690"/>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133223</xdr:rowOff>
    </xdr:from>
    <xdr:to>
      <xdr:col>116</xdr:col>
      <xdr:colOff>114300</xdr:colOff>
      <xdr:row>106</xdr:row>
      <xdr:rowOff>63373</xdr:rowOff>
    </xdr:to>
    <xdr:sp macro="" textlink="">
      <xdr:nvSpPr>
        <xdr:cNvPr id="697" name="楕円 696"/>
        <xdr:cNvSpPr/>
      </xdr:nvSpPr>
      <xdr:spPr>
        <a:xfrm>
          <a:off x="22110700" y="181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156100</xdr:rowOff>
    </xdr:from>
    <xdr:ext cx="469744" cy="259045"/>
    <xdr:sp macro="" textlink="">
      <xdr:nvSpPr>
        <xdr:cNvPr id="698" name="【庁舎】&#10;一人当たり面積該当値テキスト"/>
        <xdr:cNvSpPr txBox="1"/>
      </xdr:nvSpPr>
      <xdr:spPr>
        <a:xfrm>
          <a:off x="22199600" y="179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137795</xdr:rowOff>
    </xdr:from>
    <xdr:to>
      <xdr:col>112</xdr:col>
      <xdr:colOff>38100</xdr:colOff>
      <xdr:row>106</xdr:row>
      <xdr:rowOff>67945</xdr:rowOff>
    </xdr:to>
    <xdr:sp macro="" textlink="">
      <xdr:nvSpPr>
        <xdr:cNvPr id="699" name="楕円 698"/>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xdr:rowOff>
    </xdr:from>
    <xdr:to>
      <xdr:col>116</xdr:col>
      <xdr:colOff>63500</xdr:colOff>
      <xdr:row>106</xdr:row>
      <xdr:rowOff>17145</xdr:rowOff>
    </xdr:to>
    <xdr:cxnSp macro="">
      <xdr:nvCxnSpPr>
        <xdr:cNvPr id="700" name="直線コネクタ 699"/>
        <xdr:cNvCxnSpPr/>
      </xdr:nvCxnSpPr>
      <xdr:spPr>
        <a:xfrm flipV="1">
          <a:off x="21323300" y="181862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140463</xdr:rowOff>
    </xdr:from>
    <xdr:to>
      <xdr:col>107</xdr:col>
      <xdr:colOff>101600</xdr:colOff>
      <xdr:row>106</xdr:row>
      <xdr:rowOff>70613</xdr:rowOff>
    </xdr:to>
    <xdr:sp macro="" textlink="">
      <xdr:nvSpPr>
        <xdr:cNvPr id="701" name="楕円 700"/>
        <xdr:cNvSpPr/>
      </xdr:nvSpPr>
      <xdr:spPr>
        <a:xfrm>
          <a:off x="20383500" y="181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17145</xdr:rowOff>
    </xdr:from>
    <xdr:to>
      <xdr:col>111</xdr:col>
      <xdr:colOff>177800</xdr:colOff>
      <xdr:row>106</xdr:row>
      <xdr:rowOff>19813</xdr:rowOff>
    </xdr:to>
    <xdr:cxnSp macro="">
      <xdr:nvCxnSpPr>
        <xdr:cNvPr id="702" name="直線コネクタ 701"/>
        <xdr:cNvCxnSpPr/>
      </xdr:nvCxnSpPr>
      <xdr:spPr>
        <a:xfrm flipV="1">
          <a:off x="20434300" y="1819084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703" name="楕円 702"/>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19813</xdr:rowOff>
    </xdr:to>
    <xdr:cxnSp macro="">
      <xdr:nvCxnSpPr>
        <xdr:cNvPr id="704" name="直線コネクタ 703"/>
        <xdr:cNvCxnSpPr/>
      </xdr:nvCxnSpPr>
      <xdr:spPr>
        <a:xfrm>
          <a:off x="19545300" y="181927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05"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06"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07"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08"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84472</xdr:rowOff>
    </xdr:from>
    <xdr:ext cx="469744" cy="259045"/>
    <xdr:sp macro="" textlink="">
      <xdr:nvSpPr>
        <xdr:cNvPr id="709" name="n_1mainValue【庁舎】&#10;一人当たり面積"/>
        <xdr:cNvSpPr txBox="1"/>
      </xdr:nvSpPr>
      <xdr:spPr>
        <a:xfrm>
          <a:off x="210757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87140</xdr:rowOff>
    </xdr:from>
    <xdr:ext cx="469744" cy="259045"/>
    <xdr:sp macro="" textlink="">
      <xdr:nvSpPr>
        <xdr:cNvPr id="710" name="n_2mainValue【庁舎】&#10;一人当たり面積"/>
        <xdr:cNvSpPr txBox="1"/>
      </xdr:nvSpPr>
      <xdr:spPr>
        <a:xfrm>
          <a:off x="20199427" y="179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86377</xdr:rowOff>
    </xdr:from>
    <xdr:ext cx="469744" cy="259045"/>
    <xdr:sp macro="" textlink="">
      <xdr:nvSpPr>
        <xdr:cNvPr id="711" name="n_3mainValue【庁舎】&#10;一人当たり面積"/>
        <xdr:cNvSpPr txBox="1"/>
      </xdr:nvSpPr>
      <xdr:spPr>
        <a:xfrm>
          <a:off x="19310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有形固定資産減価償却率は、類似団体と比較して、図書館、体育館・プール、福祉施設、庁舎が高く、一般廃棄物処理施設が低くなっている。</a:t>
          </a:r>
        </a:p>
        <a:p>
          <a:r>
            <a:rPr kumimoji="1" lang="ja-JP" altLang="en-US" sz="1300">
              <a:latin typeface="ＭＳ Ｐゴシック" panose="020B0600070205080204" pitchFamily="50" charset="-128"/>
              <a:ea typeface="ＭＳ Ｐゴシック" panose="020B0600070205080204" pitchFamily="50" charset="-128"/>
            </a:rPr>
            <a:t>　人口一人当たりの資産量は、類似団体と比較して、図書館、体育館・プール、庁舎が多く、福祉施設、一般廃棄物処理施設が少なくなっている。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今後は、公共施設マネジメントの推進により資産総量の適正化と質の確保に努める。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数値はほぼ横ばいで、類似団体平均を下回っている。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人口の減少や高齢化の進展により課税客体が減少傾向にあるため、今後好転することも考えにくい。</a:t>
          </a:r>
        </a:p>
        <a:p>
          <a:r>
            <a:rPr kumimoji="1" lang="ja-JP" altLang="en-US" sz="1300">
              <a:latin typeface="ＭＳ Ｐゴシック" panose="020B0600070205080204" pitchFamily="50" charset="-128"/>
              <a:ea typeface="ＭＳ Ｐゴシック" panose="020B0600070205080204" pitchFamily="50" charset="-128"/>
            </a:rPr>
            <a:t>　今後は、一層の歳出削減をするとともに自主財源の確保に努める。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これは主に人件費や物件費の増によるものであり、今後は歳出構造の見直しや自主財源の確保に努め、経常経費のさらなる削減を図り、健全な財政運営を行う。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101177</xdr:rowOff>
    </xdr:to>
    <xdr:cxnSp macro="">
      <xdr:nvCxnSpPr>
        <xdr:cNvPr id="131" name="直線コネクタ 130"/>
        <xdr:cNvCxnSpPr/>
      </xdr:nvCxnSpPr>
      <xdr:spPr>
        <a:xfrm>
          <a:off x="4114800" y="1118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44873</xdr:rowOff>
    </xdr:to>
    <xdr:cxnSp macro="">
      <xdr:nvCxnSpPr>
        <xdr:cNvPr id="134" name="直線コネクタ 133"/>
        <xdr:cNvCxnSpPr/>
      </xdr:nvCxnSpPr>
      <xdr:spPr>
        <a:xfrm>
          <a:off x="3225800" y="111207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91652</xdr:rowOff>
    </xdr:from>
    <xdr:to>
      <xdr:col>15</xdr:col>
      <xdr:colOff>82550</xdr:colOff>
      <xdr:row>64</xdr:row>
      <xdr:rowOff>147955</xdr:rowOff>
    </xdr:to>
    <xdr:cxnSp macro="">
      <xdr:nvCxnSpPr>
        <xdr:cNvPr id="137" name="直線コネクタ 136"/>
        <xdr:cNvCxnSpPr/>
      </xdr:nvCxnSpPr>
      <xdr:spPr>
        <a:xfrm>
          <a:off x="2336800" y="1106445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64</xdr:row>
      <xdr:rowOff>91652</xdr:rowOff>
    </xdr:to>
    <xdr:cxnSp macro="">
      <xdr:nvCxnSpPr>
        <xdr:cNvPr id="140" name="直線コネクタ 139"/>
        <xdr:cNvCxnSpPr/>
      </xdr:nvCxnSpPr>
      <xdr:spPr>
        <a:xfrm>
          <a:off x="1447800" y="10807065"/>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0" name="楕円 149"/>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1"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2" name="楕円 151"/>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3" name="テキスト ボックス 152"/>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4" name="楕円 153"/>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5" name="テキスト ボックス 154"/>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40852</xdr:rowOff>
    </xdr:from>
    <xdr:to>
      <xdr:col>11</xdr:col>
      <xdr:colOff>82550</xdr:colOff>
      <xdr:row>64</xdr:row>
      <xdr:rowOff>142452</xdr:rowOff>
    </xdr:to>
    <xdr:sp macro="" textlink="">
      <xdr:nvSpPr>
        <xdr:cNvPr id="156" name="楕円 155"/>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127229</xdr:rowOff>
    </xdr:from>
    <xdr:ext cx="762000" cy="259045"/>
    <xdr:sp macro="" textlink="">
      <xdr:nvSpPr>
        <xdr:cNvPr id="157" name="テキスト ボックス 156"/>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8" name="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59" name="テキスト ボックス 158"/>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これは、主に物件費の増が要因で、新型コロナウイルス感染症の影響により秩父別温泉の減収が著しいため支援金として指定管理委託料を増額したこと等により増加している。</a:t>
          </a:r>
        </a:p>
        <a:p>
          <a:r>
            <a:rPr kumimoji="1" lang="ja-JP" altLang="en-US" sz="1300">
              <a:latin typeface="ＭＳ Ｐゴシック" panose="020B0600070205080204" pitchFamily="50" charset="-128"/>
              <a:ea typeface="ＭＳ Ｐゴシック" panose="020B0600070205080204" pitchFamily="50" charset="-128"/>
            </a:rPr>
            <a:t>　今後は、更なる行財政改革を行い、経常経費の削減に努める。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1108</xdr:rowOff>
    </xdr:from>
    <xdr:to>
      <xdr:col>23</xdr:col>
      <xdr:colOff>133350</xdr:colOff>
      <xdr:row>83</xdr:row>
      <xdr:rowOff>73369</xdr:rowOff>
    </xdr:to>
    <xdr:cxnSp macro="">
      <xdr:nvCxnSpPr>
        <xdr:cNvPr id="195" name="直線コネクタ 194"/>
        <xdr:cNvCxnSpPr/>
      </xdr:nvCxnSpPr>
      <xdr:spPr>
        <a:xfrm>
          <a:off x="4114800" y="14231458"/>
          <a:ext cx="8382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118766</xdr:rowOff>
    </xdr:from>
    <xdr:to>
      <xdr:col>19</xdr:col>
      <xdr:colOff>133350</xdr:colOff>
      <xdr:row>83</xdr:row>
      <xdr:rowOff>1108</xdr:rowOff>
    </xdr:to>
    <xdr:cxnSp macro="">
      <xdr:nvCxnSpPr>
        <xdr:cNvPr id="198" name="直線コネクタ 197"/>
        <xdr:cNvCxnSpPr/>
      </xdr:nvCxnSpPr>
      <xdr:spPr>
        <a:xfrm>
          <a:off x="3225800" y="14177666"/>
          <a:ext cx="889000" cy="5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118766</xdr:rowOff>
    </xdr:from>
    <xdr:to>
      <xdr:col>15</xdr:col>
      <xdr:colOff>82550</xdr:colOff>
      <xdr:row>82</xdr:row>
      <xdr:rowOff>142911</xdr:rowOff>
    </xdr:to>
    <xdr:cxnSp macro="">
      <xdr:nvCxnSpPr>
        <xdr:cNvPr id="201" name="直線コネクタ 200"/>
        <xdr:cNvCxnSpPr/>
      </xdr:nvCxnSpPr>
      <xdr:spPr>
        <a:xfrm flipV="1">
          <a:off x="2336800" y="14177666"/>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87371</xdr:rowOff>
    </xdr:from>
    <xdr:to>
      <xdr:col>11</xdr:col>
      <xdr:colOff>31750</xdr:colOff>
      <xdr:row>82</xdr:row>
      <xdr:rowOff>142911</xdr:rowOff>
    </xdr:to>
    <xdr:cxnSp macro="">
      <xdr:nvCxnSpPr>
        <xdr:cNvPr id="204" name="直線コネクタ 203"/>
        <xdr:cNvCxnSpPr/>
      </xdr:nvCxnSpPr>
      <xdr:spPr>
        <a:xfrm>
          <a:off x="1447800" y="14146271"/>
          <a:ext cx="8890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22569</xdr:rowOff>
    </xdr:from>
    <xdr:to>
      <xdr:col>23</xdr:col>
      <xdr:colOff>184150</xdr:colOff>
      <xdr:row>83</xdr:row>
      <xdr:rowOff>124169</xdr:rowOff>
    </xdr:to>
    <xdr:sp macro="" textlink="">
      <xdr:nvSpPr>
        <xdr:cNvPr id="214" name="楕円 213"/>
        <xdr:cNvSpPr/>
      </xdr:nvSpPr>
      <xdr:spPr>
        <a:xfrm>
          <a:off x="4902200" y="142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166096</xdr:rowOff>
    </xdr:from>
    <xdr:ext cx="762000" cy="259045"/>
    <xdr:sp macro="" textlink="">
      <xdr:nvSpPr>
        <xdr:cNvPr id="215" name="人件費・物件費等の状況該当値テキスト"/>
        <xdr:cNvSpPr txBox="1"/>
      </xdr:nvSpPr>
      <xdr:spPr>
        <a:xfrm>
          <a:off x="5041900" y="1422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121758</xdr:rowOff>
    </xdr:from>
    <xdr:to>
      <xdr:col>19</xdr:col>
      <xdr:colOff>184150</xdr:colOff>
      <xdr:row>83</xdr:row>
      <xdr:rowOff>51908</xdr:rowOff>
    </xdr:to>
    <xdr:sp macro="" textlink="">
      <xdr:nvSpPr>
        <xdr:cNvPr id="216" name="楕円 215"/>
        <xdr:cNvSpPr/>
      </xdr:nvSpPr>
      <xdr:spPr>
        <a:xfrm>
          <a:off x="4064000" y="141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36685</xdr:rowOff>
    </xdr:from>
    <xdr:ext cx="736600" cy="259045"/>
    <xdr:sp macro="" textlink="">
      <xdr:nvSpPr>
        <xdr:cNvPr id="217" name="テキスト ボックス 216"/>
        <xdr:cNvSpPr txBox="1"/>
      </xdr:nvSpPr>
      <xdr:spPr>
        <a:xfrm>
          <a:off x="3733800" y="142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67966</xdr:rowOff>
    </xdr:from>
    <xdr:to>
      <xdr:col>15</xdr:col>
      <xdr:colOff>133350</xdr:colOff>
      <xdr:row>82</xdr:row>
      <xdr:rowOff>169566</xdr:rowOff>
    </xdr:to>
    <xdr:sp macro="" textlink="">
      <xdr:nvSpPr>
        <xdr:cNvPr id="218" name="楕円 217"/>
        <xdr:cNvSpPr/>
      </xdr:nvSpPr>
      <xdr:spPr>
        <a:xfrm>
          <a:off x="3175000" y="141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8293</xdr:rowOff>
    </xdr:from>
    <xdr:ext cx="762000" cy="259045"/>
    <xdr:sp macro="" textlink="">
      <xdr:nvSpPr>
        <xdr:cNvPr id="219" name="テキスト ボックス 218"/>
        <xdr:cNvSpPr txBox="1"/>
      </xdr:nvSpPr>
      <xdr:spPr>
        <a:xfrm>
          <a:off x="2844800" y="138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92111</xdr:rowOff>
    </xdr:from>
    <xdr:to>
      <xdr:col>11</xdr:col>
      <xdr:colOff>82550</xdr:colOff>
      <xdr:row>83</xdr:row>
      <xdr:rowOff>22261</xdr:rowOff>
    </xdr:to>
    <xdr:sp macro="" textlink="">
      <xdr:nvSpPr>
        <xdr:cNvPr id="220" name="楕円 219"/>
        <xdr:cNvSpPr/>
      </xdr:nvSpPr>
      <xdr:spPr>
        <a:xfrm>
          <a:off x="2286000" y="141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32438</xdr:rowOff>
    </xdr:from>
    <xdr:ext cx="762000" cy="259045"/>
    <xdr:sp macro="" textlink="">
      <xdr:nvSpPr>
        <xdr:cNvPr id="221" name="テキスト ボックス 220"/>
        <xdr:cNvSpPr txBox="1"/>
      </xdr:nvSpPr>
      <xdr:spPr>
        <a:xfrm>
          <a:off x="1955800" y="1391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36571</xdr:rowOff>
    </xdr:from>
    <xdr:to>
      <xdr:col>7</xdr:col>
      <xdr:colOff>31750</xdr:colOff>
      <xdr:row>82</xdr:row>
      <xdr:rowOff>138171</xdr:rowOff>
    </xdr:to>
    <xdr:sp macro="" textlink="">
      <xdr:nvSpPr>
        <xdr:cNvPr id="222" name="楕円 221"/>
        <xdr:cNvSpPr/>
      </xdr:nvSpPr>
      <xdr:spPr>
        <a:xfrm>
          <a:off x="1397000" y="140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148348</xdr:rowOff>
    </xdr:from>
    <xdr:ext cx="762000" cy="259045"/>
    <xdr:sp macro="" textlink="">
      <xdr:nvSpPr>
        <xdr:cNvPr id="223" name="テキスト ボックス 222"/>
        <xdr:cNvSpPr txBox="1"/>
      </xdr:nvSpPr>
      <xdr:spPr>
        <a:xfrm>
          <a:off x="1066800" y="138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数値は増加傾向で、類似団体平均を上回っている。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従前より人事院勧告に基づき適正化に努めているが、給与構造の見直しを検討するなど、適正な給与水準の維持に努める。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85937</xdr:rowOff>
    </xdr:to>
    <xdr:cxnSp macro="">
      <xdr:nvCxnSpPr>
        <xdr:cNvPr id="257" name="直線コネクタ 256"/>
        <xdr:cNvCxnSpPr/>
      </xdr:nvCxnSpPr>
      <xdr:spPr>
        <a:xfrm>
          <a:off x="16179800" y="153047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53763</xdr:rowOff>
    </xdr:to>
    <xdr:cxnSp macro="">
      <xdr:nvCxnSpPr>
        <xdr:cNvPr id="260" name="直線コネクタ 259"/>
        <xdr:cNvCxnSpPr/>
      </xdr:nvCxnSpPr>
      <xdr:spPr>
        <a:xfrm flipV="1">
          <a:off x="15290800" y="1530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53763</xdr:rowOff>
    </xdr:to>
    <xdr:cxnSp macro="">
      <xdr:nvCxnSpPr>
        <xdr:cNvPr id="263" name="直線コネクタ 262"/>
        <xdr:cNvCxnSpPr/>
      </xdr:nvCxnSpPr>
      <xdr:spPr>
        <a:xfrm>
          <a:off x="14401800" y="152806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21589</xdr:rowOff>
    </xdr:to>
    <xdr:cxnSp macro="">
      <xdr:nvCxnSpPr>
        <xdr:cNvPr id="266" name="直線コネクタ 265"/>
        <xdr:cNvCxnSpPr/>
      </xdr:nvCxnSpPr>
      <xdr:spPr>
        <a:xfrm>
          <a:off x="13512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35137</xdr:rowOff>
    </xdr:from>
    <xdr:to>
      <xdr:col>81</xdr:col>
      <xdr:colOff>95250</xdr:colOff>
      <xdr:row>89</xdr:row>
      <xdr:rowOff>136737</xdr:rowOff>
    </xdr:to>
    <xdr:sp macro="" textlink="">
      <xdr:nvSpPr>
        <xdr:cNvPr id="276" name="楕円 275"/>
        <xdr:cNvSpPr/>
      </xdr:nvSpPr>
      <xdr:spPr>
        <a:xfrm>
          <a:off x="169672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7214</xdr:rowOff>
    </xdr:from>
    <xdr:ext cx="762000" cy="259045"/>
    <xdr:sp macro="" textlink="">
      <xdr:nvSpPr>
        <xdr:cNvPr id="277" name="給与水準   （国との比較）該当値テキスト"/>
        <xdr:cNvSpPr txBox="1"/>
      </xdr:nvSpPr>
      <xdr:spPr>
        <a:xfrm>
          <a:off x="17106900" y="1526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8" name="楕円 277"/>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9" name="テキスト ボックス 278"/>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2963</xdr:rowOff>
    </xdr:from>
    <xdr:to>
      <xdr:col>73</xdr:col>
      <xdr:colOff>44450</xdr:colOff>
      <xdr:row>89</xdr:row>
      <xdr:rowOff>104563</xdr:rowOff>
    </xdr:to>
    <xdr:sp macro="" textlink="">
      <xdr:nvSpPr>
        <xdr:cNvPr id="280" name="楕円 279"/>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89340</xdr:rowOff>
    </xdr:from>
    <xdr:ext cx="762000" cy="259045"/>
    <xdr:sp macro="" textlink="">
      <xdr:nvSpPr>
        <xdr:cNvPr id="281" name="テキスト ボックス 280"/>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2" name="楕円 281"/>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3" name="テキスト ボックス 282"/>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4" name="楕円 283"/>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5" name="テキスト ボックス 284"/>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年々増加しているものの、類似団体平均を下回っている。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従前から行っている新規採用の抑制等によるものであるが、これからも行政サービスの低下を招かない範囲で適切な定員管理に取り組んでいく。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26779</xdr:rowOff>
    </xdr:from>
    <xdr:to>
      <xdr:col>81</xdr:col>
      <xdr:colOff>44450</xdr:colOff>
      <xdr:row>60</xdr:row>
      <xdr:rowOff>48151</xdr:rowOff>
    </xdr:to>
    <xdr:cxnSp macro="">
      <xdr:nvCxnSpPr>
        <xdr:cNvPr id="322" name="直線コネクタ 321"/>
        <xdr:cNvCxnSpPr/>
      </xdr:nvCxnSpPr>
      <xdr:spPr>
        <a:xfrm>
          <a:off x="16179800" y="10313779"/>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166170</xdr:rowOff>
    </xdr:from>
    <xdr:to>
      <xdr:col>77</xdr:col>
      <xdr:colOff>44450</xdr:colOff>
      <xdr:row>60</xdr:row>
      <xdr:rowOff>26779</xdr:rowOff>
    </xdr:to>
    <xdr:cxnSp macro="">
      <xdr:nvCxnSpPr>
        <xdr:cNvPr id="325" name="直線コネクタ 324"/>
        <xdr:cNvCxnSpPr/>
      </xdr:nvCxnSpPr>
      <xdr:spPr>
        <a:xfrm>
          <a:off x="15290800" y="10281720"/>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138938</xdr:rowOff>
    </xdr:from>
    <xdr:to>
      <xdr:col>72</xdr:col>
      <xdr:colOff>203200</xdr:colOff>
      <xdr:row>59</xdr:row>
      <xdr:rowOff>166170</xdr:rowOff>
    </xdr:to>
    <xdr:cxnSp macro="">
      <xdr:nvCxnSpPr>
        <xdr:cNvPr id="328" name="直線コネクタ 327"/>
        <xdr:cNvCxnSpPr/>
      </xdr:nvCxnSpPr>
      <xdr:spPr>
        <a:xfrm>
          <a:off x="14401800" y="10254488"/>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84473</xdr:rowOff>
    </xdr:from>
    <xdr:to>
      <xdr:col>68</xdr:col>
      <xdr:colOff>152400</xdr:colOff>
      <xdr:row>59</xdr:row>
      <xdr:rowOff>138938</xdr:rowOff>
    </xdr:to>
    <xdr:cxnSp macro="">
      <xdr:nvCxnSpPr>
        <xdr:cNvPr id="331" name="直線コネクタ 330"/>
        <xdr:cNvCxnSpPr/>
      </xdr:nvCxnSpPr>
      <xdr:spPr>
        <a:xfrm>
          <a:off x="13512800" y="10200023"/>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168801</xdr:rowOff>
    </xdr:from>
    <xdr:to>
      <xdr:col>81</xdr:col>
      <xdr:colOff>95250</xdr:colOff>
      <xdr:row>60</xdr:row>
      <xdr:rowOff>98951</xdr:rowOff>
    </xdr:to>
    <xdr:sp macro="" textlink="">
      <xdr:nvSpPr>
        <xdr:cNvPr id="341" name="楕円 340"/>
        <xdr:cNvSpPr/>
      </xdr:nvSpPr>
      <xdr:spPr>
        <a:xfrm>
          <a:off x="169672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13878</xdr:rowOff>
    </xdr:from>
    <xdr:ext cx="762000" cy="259045"/>
    <xdr:sp macro="" textlink="">
      <xdr:nvSpPr>
        <xdr:cNvPr id="342" name="定員管理の状況該当値テキスト"/>
        <xdr:cNvSpPr txBox="1"/>
      </xdr:nvSpPr>
      <xdr:spPr>
        <a:xfrm>
          <a:off x="17106900" y="101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147429</xdr:rowOff>
    </xdr:from>
    <xdr:to>
      <xdr:col>77</xdr:col>
      <xdr:colOff>95250</xdr:colOff>
      <xdr:row>60</xdr:row>
      <xdr:rowOff>77579</xdr:rowOff>
    </xdr:to>
    <xdr:sp macro="" textlink="">
      <xdr:nvSpPr>
        <xdr:cNvPr id="343" name="楕円 342"/>
        <xdr:cNvSpPr/>
      </xdr:nvSpPr>
      <xdr:spPr>
        <a:xfrm>
          <a:off x="161290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87756</xdr:rowOff>
    </xdr:from>
    <xdr:ext cx="736600" cy="259045"/>
    <xdr:sp macro="" textlink="">
      <xdr:nvSpPr>
        <xdr:cNvPr id="344" name="テキスト ボックス 343"/>
        <xdr:cNvSpPr txBox="1"/>
      </xdr:nvSpPr>
      <xdr:spPr>
        <a:xfrm>
          <a:off x="15798800" y="1003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115370</xdr:rowOff>
    </xdr:from>
    <xdr:to>
      <xdr:col>73</xdr:col>
      <xdr:colOff>44450</xdr:colOff>
      <xdr:row>60</xdr:row>
      <xdr:rowOff>45520</xdr:rowOff>
    </xdr:to>
    <xdr:sp macro="" textlink="">
      <xdr:nvSpPr>
        <xdr:cNvPr id="345" name="楕円 344"/>
        <xdr:cNvSpPr/>
      </xdr:nvSpPr>
      <xdr:spPr>
        <a:xfrm>
          <a:off x="15240000" y="102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55697</xdr:rowOff>
    </xdr:from>
    <xdr:ext cx="762000" cy="259045"/>
    <xdr:sp macro="" textlink="">
      <xdr:nvSpPr>
        <xdr:cNvPr id="346" name="テキスト ボックス 345"/>
        <xdr:cNvSpPr txBox="1"/>
      </xdr:nvSpPr>
      <xdr:spPr>
        <a:xfrm>
          <a:off x="14909800" y="999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88138</xdr:rowOff>
    </xdr:from>
    <xdr:to>
      <xdr:col>68</xdr:col>
      <xdr:colOff>203200</xdr:colOff>
      <xdr:row>60</xdr:row>
      <xdr:rowOff>18288</xdr:rowOff>
    </xdr:to>
    <xdr:sp macro="" textlink="">
      <xdr:nvSpPr>
        <xdr:cNvPr id="347" name="楕円 346"/>
        <xdr:cNvSpPr/>
      </xdr:nvSpPr>
      <xdr:spPr>
        <a:xfrm>
          <a:off x="14351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28465</xdr:rowOff>
    </xdr:from>
    <xdr:ext cx="762000" cy="259045"/>
    <xdr:sp macro="" textlink="">
      <xdr:nvSpPr>
        <xdr:cNvPr id="348" name="テキスト ボックス 347"/>
        <xdr:cNvSpPr txBox="1"/>
      </xdr:nvSpPr>
      <xdr:spPr>
        <a:xfrm>
          <a:off x="14020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33673</xdr:rowOff>
    </xdr:from>
    <xdr:to>
      <xdr:col>64</xdr:col>
      <xdr:colOff>152400</xdr:colOff>
      <xdr:row>59</xdr:row>
      <xdr:rowOff>135273</xdr:rowOff>
    </xdr:to>
    <xdr:sp macro="" textlink="">
      <xdr:nvSpPr>
        <xdr:cNvPr id="349" name="楕円 348"/>
        <xdr:cNvSpPr/>
      </xdr:nvSpPr>
      <xdr:spPr>
        <a:xfrm>
          <a:off x="13462000" y="101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145450</xdr:rowOff>
    </xdr:from>
    <xdr:ext cx="762000" cy="259045"/>
    <xdr:sp macro="" textlink="">
      <xdr:nvSpPr>
        <xdr:cNvPr id="350" name="テキスト ボックス 349"/>
        <xdr:cNvSpPr txBox="1"/>
      </xdr:nvSpPr>
      <xdr:spPr>
        <a:xfrm>
          <a:off x="13131800" y="991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数値はほぼ横ばいで、類似団体平均を下回った。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今後は、起債の抑制と計画的な繰上償還を実施し、後年度の負担を軽減するよう適切な財政運営に努める。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76200</xdr:rowOff>
    </xdr:to>
    <xdr:cxnSp macro="">
      <xdr:nvCxnSpPr>
        <xdr:cNvPr id="381" name="直線コネクタ 380"/>
        <xdr:cNvCxnSpPr/>
      </xdr:nvCxnSpPr>
      <xdr:spPr>
        <a:xfrm flipV="1">
          <a:off x="16179800" y="70863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81026</xdr:rowOff>
    </xdr:to>
    <xdr:cxnSp macro="">
      <xdr:nvCxnSpPr>
        <xdr:cNvPr id="384" name="直線コネクタ 383"/>
        <xdr:cNvCxnSpPr/>
      </xdr:nvCxnSpPr>
      <xdr:spPr>
        <a:xfrm flipV="1">
          <a:off x="15290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81026</xdr:rowOff>
    </xdr:to>
    <xdr:cxnSp macro="">
      <xdr:nvCxnSpPr>
        <xdr:cNvPr id="387" name="直線コネクタ 386"/>
        <xdr:cNvCxnSpPr/>
      </xdr:nvCxnSpPr>
      <xdr:spPr>
        <a:xfrm>
          <a:off x="14401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76200</xdr:rowOff>
    </xdr:to>
    <xdr:cxnSp macro="">
      <xdr:nvCxnSpPr>
        <xdr:cNvPr id="390" name="直線コネクタ 389"/>
        <xdr:cNvCxnSpPr/>
      </xdr:nvCxnSpPr>
      <xdr:spPr>
        <a:xfrm flipV="1">
          <a:off x="13512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400" name="楕円 399"/>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401"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5" name="テキスト ボックス 404"/>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将来負担額を充当可能財源等が上回っているため算出されていない。</a:t>
          </a:r>
        </a:p>
        <a:p>
          <a:r>
            <a:rPr kumimoji="1" lang="ja-JP" altLang="en-US" sz="1300">
              <a:latin typeface="ＭＳ Ｐゴシック" panose="020B0600070205080204" pitchFamily="50" charset="-128"/>
              <a:ea typeface="ＭＳ Ｐゴシック" panose="020B0600070205080204" pitchFamily="50" charset="-128"/>
            </a:rPr>
            <a:t>　今後も新規事業は将来負担を最小限に抑えることにより、財政の健全性を維持する。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従前から新規採用職員の抑制による職員数の削減を実施してきたことによるもので、今後も定員管理及び人件費の適正化に取り組み、人件費の抑制に努める。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28702</xdr:rowOff>
    </xdr:to>
    <xdr:cxnSp macro="">
      <xdr:nvCxnSpPr>
        <xdr:cNvPr id="64" name="直線コネクタ 63"/>
        <xdr:cNvCxnSpPr/>
      </xdr:nvCxnSpPr>
      <xdr:spPr>
        <a:xfrm>
          <a:off x="3987800" y="63540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10414</xdr:rowOff>
    </xdr:to>
    <xdr:cxnSp macro="">
      <xdr:nvCxnSpPr>
        <xdr:cNvPr id="67" name="直線コネクタ 66"/>
        <xdr:cNvCxnSpPr/>
      </xdr:nvCxnSpPr>
      <xdr:spPr>
        <a:xfrm>
          <a:off x="3098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131572</xdr:rowOff>
    </xdr:to>
    <xdr:cxnSp macro="">
      <xdr:nvCxnSpPr>
        <xdr:cNvPr id="70" name="直線コネクタ 69"/>
        <xdr:cNvCxnSpPr/>
      </xdr:nvCxnSpPr>
      <xdr:spPr>
        <a:xfrm flipV="1">
          <a:off x="2209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131572</xdr:rowOff>
    </xdr:to>
    <xdr:cxnSp macro="">
      <xdr:nvCxnSpPr>
        <xdr:cNvPr id="73" name="直線コネクタ 72"/>
        <xdr:cNvCxnSpPr/>
      </xdr:nvCxnSpPr>
      <xdr:spPr>
        <a:xfrm>
          <a:off x="1320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これは、人件費の増等による各種施設管理費用の増によるためである。</a:t>
          </a:r>
        </a:p>
        <a:p>
          <a:r>
            <a:rPr kumimoji="1" lang="ja-JP" altLang="en-US" sz="1300">
              <a:latin typeface="ＭＳ Ｐゴシック" panose="020B0600070205080204" pitchFamily="50" charset="-128"/>
              <a:ea typeface="ＭＳ Ｐゴシック" panose="020B0600070205080204" pitchFamily="50" charset="-128"/>
            </a:rPr>
            <a:t>　今後は、施設の存廃を含めた見直しを行い、経常経費の削減に努め、適正な財政運営を行う。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5080</xdr:rowOff>
    </xdr:to>
    <xdr:cxnSp macro="">
      <xdr:nvCxnSpPr>
        <xdr:cNvPr id="125" name="直線コネクタ 124"/>
        <xdr:cNvCxnSpPr/>
      </xdr:nvCxnSpPr>
      <xdr:spPr>
        <a:xfrm>
          <a:off x="15671800" y="3365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168910</xdr:rowOff>
    </xdr:to>
    <xdr:cxnSp macro="">
      <xdr:nvCxnSpPr>
        <xdr:cNvPr id="128" name="直線コネクタ 127"/>
        <xdr:cNvCxnSpPr/>
      </xdr:nvCxnSpPr>
      <xdr:spPr>
        <a:xfrm flipV="1">
          <a:off x="14782800" y="3365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168910</xdr:rowOff>
    </xdr:to>
    <xdr:cxnSp macro="">
      <xdr:nvCxnSpPr>
        <xdr:cNvPr id="131" name="直線コネクタ 130"/>
        <xdr:cNvCxnSpPr/>
      </xdr:nvCxnSpPr>
      <xdr:spPr>
        <a:xfrm>
          <a:off x="13893800" y="3373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157480</xdr:rowOff>
    </xdr:from>
    <xdr:to>
      <xdr:col>69</xdr:col>
      <xdr:colOff>92075</xdr:colOff>
      <xdr:row>19</xdr:row>
      <xdr:rowOff>115570</xdr:rowOff>
    </xdr:to>
    <xdr:cxnSp macro="">
      <xdr:nvCxnSpPr>
        <xdr:cNvPr id="134" name="直線コネクタ 133"/>
        <xdr:cNvCxnSpPr/>
      </xdr:nvCxnSpPr>
      <xdr:spPr>
        <a:xfrm>
          <a:off x="13004800" y="3243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4" name="楕円 143"/>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5"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6" name="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48" name="楕円 147"/>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49" name="テキスト ボックス 148"/>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0" name="楕円 149"/>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1" name="テキスト ボックス 150"/>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2" name="楕円 151"/>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3" name="テキスト ボックス 152"/>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数値はほぼ横ばいで、類似団体平均を下回っている。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今後も公平性・公正性に欠けないよう努める。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5" name="直線コネクタ 184"/>
        <xdr:cNvCxnSpPr/>
      </xdr:nvCxnSpPr>
      <xdr:spPr>
        <a:xfrm flipV="1">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25400</xdr:rowOff>
    </xdr:to>
    <xdr:cxnSp macro="">
      <xdr:nvCxnSpPr>
        <xdr:cNvPr id="188" name="直線コネクタ 187"/>
        <xdr:cNvCxnSpPr/>
      </xdr:nvCxnSpPr>
      <xdr:spPr>
        <a:xfrm>
          <a:off x="3098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91" name="直線コネクタ 190"/>
        <xdr:cNvCxnSpPr/>
      </xdr:nvCxnSpPr>
      <xdr:spPr>
        <a:xfrm flipV="1">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4" name="直線コネクタ 193"/>
        <xdr:cNvCxnSpPr/>
      </xdr:nvCxnSpPr>
      <xdr:spPr>
        <a:xfrm>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数値がは減少し、類似団体平均を下回った。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これは、他会計への繰出金で、後期高齢者医療に係る療養給付費負担金が減少したことが主な要因である。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今後、繰出金は独立採算の原則のもと経常経費の削減に努め、安易に一般会計に不足分を委ねることのないよう努める。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66040</xdr:rowOff>
    </xdr:from>
    <xdr:to>
      <xdr:col>82</xdr:col>
      <xdr:colOff>107950</xdr:colOff>
      <xdr:row>55</xdr:row>
      <xdr:rowOff>111760</xdr:rowOff>
    </xdr:to>
    <xdr:cxnSp macro="">
      <xdr:nvCxnSpPr>
        <xdr:cNvPr id="245" name="直線コネクタ 244"/>
        <xdr:cNvCxnSpPr/>
      </xdr:nvCxnSpPr>
      <xdr:spPr>
        <a:xfrm flipV="1">
          <a:off x="15671800" y="94957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27940</xdr:rowOff>
    </xdr:from>
    <xdr:to>
      <xdr:col>78</xdr:col>
      <xdr:colOff>69850</xdr:colOff>
      <xdr:row>55</xdr:row>
      <xdr:rowOff>111760</xdr:rowOff>
    </xdr:to>
    <xdr:cxnSp macro="">
      <xdr:nvCxnSpPr>
        <xdr:cNvPr id="248" name="直線コネクタ 247"/>
        <xdr:cNvCxnSpPr/>
      </xdr:nvCxnSpPr>
      <xdr:spPr>
        <a:xfrm>
          <a:off x="14782800" y="94576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27940</xdr:rowOff>
    </xdr:from>
    <xdr:to>
      <xdr:col>73</xdr:col>
      <xdr:colOff>180975</xdr:colOff>
      <xdr:row>55</xdr:row>
      <xdr:rowOff>39370</xdr:rowOff>
    </xdr:to>
    <xdr:cxnSp macro="">
      <xdr:nvCxnSpPr>
        <xdr:cNvPr id="251" name="直線コネクタ 250"/>
        <xdr:cNvCxnSpPr/>
      </xdr:nvCxnSpPr>
      <xdr:spPr>
        <a:xfrm flipV="1">
          <a:off x="13893800" y="9457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39370</xdr:rowOff>
    </xdr:to>
    <xdr:cxnSp macro="">
      <xdr:nvCxnSpPr>
        <xdr:cNvPr id="254" name="直線コネクタ 253"/>
        <xdr:cNvCxnSpPr/>
      </xdr:nvCxnSpPr>
      <xdr:spPr>
        <a:xfrm>
          <a:off x="13004800" y="9404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xdr:rowOff>
    </xdr:from>
    <xdr:to>
      <xdr:col>82</xdr:col>
      <xdr:colOff>158750</xdr:colOff>
      <xdr:row>55</xdr:row>
      <xdr:rowOff>116840</xdr:rowOff>
    </xdr:to>
    <xdr:sp macro="" textlink="">
      <xdr:nvSpPr>
        <xdr:cNvPr id="264" name="楕円 263"/>
        <xdr:cNvSpPr/>
      </xdr:nvSpPr>
      <xdr:spPr>
        <a:xfrm>
          <a:off x="164592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31767</xdr:rowOff>
    </xdr:from>
    <xdr:ext cx="762000" cy="259045"/>
    <xdr:sp macro="" textlink="">
      <xdr:nvSpPr>
        <xdr:cNvPr id="265" name="その他該当値テキスト"/>
        <xdr:cNvSpPr txBox="1"/>
      </xdr:nvSpPr>
      <xdr:spPr>
        <a:xfrm>
          <a:off x="16598900" y="929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60960</xdr:rowOff>
    </xdr:from>
    <xdr:to>
      <xdr:col>78</xdr:col>
      <xdr:colOff>120650</xdr:colOff>
      <xdr:row>55</xdr:row>
      <xdr:rowOff>162560</xdr:rowOff>
    </xdr:to>
    <xdr:sp macro="" textlink="">
      <xdr:nvSpPr>
        <xdr:cNvPr id="266" name="楕円 265"/>
        <xdr:cNvSpPr/>
      </xdr:nvSpPr>
      <xdr:spPr>
        <a:xfrm>
          <a:off x="15621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147337</xdr:rowOff>
    </xdr:from>
    <xdr:ext cx="736600" cy="259045"/>
    <xdr:sp macro="" textlink="">
      <xdr:nvSpPr>
        <xdr:cNvPr id="267" name="テキスト ボックス 266"/>
        <xdr:cNvSpPr txBox="1"/>
      </xdr:nvSpPr>
      <xdr:spPr>
        <a:xfrm>
          <a:off x="15290800" y="957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148590</xdr:rowOff>
    </xdr:from>
    <xdr:to>
      <xdr:col>74</xdr:col>
      <xdr:colOff>31750</xdr:colOff>
      <xdr:row>55</xdr:row>
      <xdr:rowOff>78740</xdr:rowOff>
    </xdr:to>
    <xdr:sp macro="" textlink="">
      <xdr:nvSpPr>
        <xdr:cNvPr id="268" name="楕円 267"/>
        <xdr:cNvSpPr/>
      </xdr:nvSpPr>
      <xdr:spPr>
        <a:xfrm>
          <a:off x="14732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88917</xdr:rowOff>
    </xdr:from>
    <xdr:ext cx="762000" cy="259045"/>
    <xdr:sp macro="" textlink="">
      <xdr:nvSpPr>
        <xdr:cNvPr id="269" name="テキスト ボックス 268"/>
        <xdr:cNvSpPr txBox="1"/>
      </xdr:nvSpPr>
      <xdr:spPr>
        <a:xfrm>
          <a:off x="14401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0" name="楕円 269"/>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1" name="テキスト ボックス 270"/>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72" name="楕円 271"/>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73" name="テキスト ボックス 272"/>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数値はほぼ横ばいで、類似団体平均を下回っている。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今後も、過去に行った補助金の見直しを踏まえて、必要性・公平性を十分に考慮する。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30988</xdr:rowOff>
    </xdr:to>
    <xdr:cxnSp macro="">
      <xdr:nvCxnSpPr>
        <xdr:cNvPr id="303" name="直線コネクタ 302"/>
        <xdr:cNvCxnSpPr/>
      </xdr:nvCxnSpPr>
      <xdr:spPr>
        <a:xfrm>
          <a:off x="15671800" y="61711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8128</xdr:rowOff>
    </xdr:to>
    <xdr:cxnSp macro="">
      <xdr:nvCxnSpPr>
        <xdr:cNvPr id="306" name="直線コネクタ 305"/>
        <xdr:cNvCxnSpPr/>
      </xdr:nvCxnSpPr>
      <xdr:spPr>
        <a:xfrm flipV="1">
          <a:off x="14782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8128</xdr:rowOff>
    </xdr:to>
    <xdr:cxnSp macro="">
      <xdr:nvCxnSpPr>
        <xdr:cNvPr id="309" name="直線コネクタ 308"/>
        <xdr:cNvCxnSpPr/>
      </xdr:nvCxnSpPr>
      <xdr:spPr>
        <a:xfrm>
          <a:off x="13893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8128</xdr:rowOff>
    </xdr:to>
    <xdr:cxnSp macro="">
      <xdr:nvCxnSpPr>
        <xdr:cNvPr id="312" name="直線コネクタ 311"/>
        <xdr:cNvCxnSpPr/>
      </xdr:nvCxnSpPr>
      <xdr:spPr>
        <a:xfrm>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4" name="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6" name="楕円 32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7" name="テキスト ボックス 32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8" name="楕円 327"/>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9" name="テキスト ボックス 328"/>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0" name="楕円 32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1" name="テキスト ボックス 33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数値は横ばいで、類似団体平均を上回っている。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従前から実施している繰上償還を継続して実施するとともに、緊急度、優先度を的確に把握して事業の選択をすることにより起債に大きく頼ることのない財政運営に努める。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xdr:rowOff>
    </xdr:from>
    <xdr:to>
      <xdr:col>24</xdr:col>
      <xdr:colOff>25400</xdr:colOff>
      <xdr:row>78</xdr:row>
      <xdr:rowOff>27939</xdr:rowOff>
    </xdr:to>
    <xdr:cxnSp macro="">
      <xdr:nvCxnSpPr>
        <xdr:cNvPr id="363" name="直線コネクタ 362"/>
        <xdr:cNvCxnSpPr/>
      </xdr:nvCxnSpPr>
      <xdr:spPr>
        <a:xfrm>
          <a:off x="3987800" y="133743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xdr:rowOff>
    </xdr:from>
    <xdr:to>
      <xdr:col>19</xdr:col>
      <xdr:colOff>187325</xdr:colOff>
      <xdr:row>78</xdr:row>
      <xdr:rowOff>35561</xdr:rowOff>
    </xdr:to>
    <xdr:cxnSp macro="">
      <xdr:nvCxnSpPr>
        <xdr:cNvPr id="366" name="直線コネクタ 365"/>
        <xdr:cNvCxnSpPr/>
      </xdr:nvCxnSpPr>
      <xdr:spPr>
        <a:xfrm flipV="1">
          <a:off x="3098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78</xdr:row>
      <xdr:rowOff>35561</xdr:rowOff>
    </xdr:to>
    <xdr:cxnSp macro="">
      <xdr:nvCxnSpPr>
        <xdr:cNvPr id="369" name="直線コネクタ 368"/>
        <xdr:cNvCxnSpPr/>
      </xdr:nvCxnSpPr>
      <xdr:spPr>
        <a:xfrm>
          <a:off x="2209800" y="13359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157480</xdr:rowOff>
    </xdr:to>
    <xdr:cxnSp macro="">
      <xdr:nvCxnSpPr>
        <xdr:cNvPr id="372" name="直線コネクタ 371"/>
        <xdr:cNvCxnSpPr/>
      </xdr:nvCxnSpPr>
      <xdr:spPr>
        <a:xfrm>
          <a:off x="1320800" y="13313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82" name="楕円 381"/>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83"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121920</xdr:rowOff>
    </xdr:from>
    <xdr:to>
      <xdr:col>20</xdr:col>
      <xdr:colOff>38100</xdr:colOff>
      <xdr:row>78</xdr:row>
      <xdr:rowOff>52070</xdr:rowOff>
    </xdr:to>
    <xdr:sp macro="" textlink="">
      <xdr:nvSpPr>
        <xdr:cNvPr id="384" name="楕円 383"/>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36847</xdr:rowOff>
    </xdr:from>
    <xdr:ext cx="736600" cy="259045"/>
    <xdr:sp macro="" textlink="">
      <xdr:nvSpPr>
        <xdr:cNvPr id="385" name="テキスト ボックス 384"/>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8" name="楕円 387"/>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9" name="テキスト ボックス 388"/>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今後は安定的・健全的に財政を運営し財政構造が硬直化しないよう、経常経費の削減に努める。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158432</xdr:rowOff>
    </xdr:from>
    <xdr:to>
      <xdr:col>82</xdr:col>
      <xdr:colOff>107950</xdr:colOff>
      <xdr:row>77</xdr:row>
      <xdr:rowOff>6986</xdr:rowOff>
    </xdr:to>
    <xdr:cxnSp macro="">
      <xdr:nvCxnSpPr>
        <xdr:cNvPr id="428" name="直線コネクタ 427"/>
        <xdr:cNvCxnSpPr/>
      </xdr:nvCxnSpPr>
      <xdr:spPr>
        <a:xfrm>
          <a:off x="15671800" y="13188632"/>
          <a:ext cx="8382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84138</xdr:rowOff>
    </xdr:from>
    <xdr:to>
      <xdr:col>78</xdr:col>
      <xdr:colOff>69850</xdr:colOff>
      <xdr:row>76</xdr:row>
      <xdr:rowOff>158432</xdr:rowOff>
    </xdr:to>
    <xdr:cxnSp macro="">
      <xdr:nvCxnSpPr>
        <xdr:cNvPr id="431" name="直線コネクタ 430"/>
        <xdr:cNvCxnSpPr/>
      </xdr:nvCxnSpPr>
      <xdr:spPr>
        <a:xfrm>
          <a:off x="14782800" y="13114338"/>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84138</xdr:rowOff>
    </xdr:to>
    <xdr:cxnSp macro="">
      <xdr:nvCxnSpPr>
        <xdr:cNvPr id="434" name="直線コネクタ 433"/>
        <xdr:cNvCxnSpPr/>
      </xdr:nvCxnSpPr>
      <xdr:spPr>
        <a:xfrm>
          <a:off x="13893800" y="1311148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76</xdr:row>
      <xdr:rowOff>81280</xdr:rowOff>
    </xdr:to>
    <xdr:cxnSp macro="">
      <xdr:nvCxnSpPr>
        <xdr:cNvPr id="437" name="直線コネクタ 436"/>
        <xdr:cNvCxnSpPr/>
      </xdr:nvCxnSpPr>
      <xdr:spPr>
        <a:xfrm>
          <a:off x="13004800" y="129628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127636</xdr:rowOff>
    </xdr:from>
    <xdr:to>
      <xdr:col>82</xdr:col>
      <xdr:colOff>158750</xdr:colOff>
      <xdr:row>77</xdr:row>
      <xdr:rowOff>57786</xdr:rowOff>
    </xdr:to>
    <xdr:sp macro="" textlink="">
      <xdr:nvSpPr>
        <xdr:cNvPr id="447" name="楕円 446"/>
        <xdr:cNvSpPr/>
      </xdr:nvSpPr>
      <xdr:spPr>
        <a:xfrm>
          <a:off x="16459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99713</xdr:rowOff>
    </xdr:from>
    <xdr:ext cx="762000" cy="259045"/>
    <xdr:sp macro="" textlink="">
      <xdr:nvSpPr>
        <xdr:cNvPr id="448" name="公債費以外該当値テキスト"/>
        <xdr:cNvSpPr txBox="1"/>
      </xdr:nvSpPr>
      <xdr:spPr>
        <a:xfrm>
          <a:off x="165989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107632</xdr:rowOff>
    </xdr:from>
    <xdr:to>
      <xdr:col>78</xdr:col>
      <xdr:colOff>120650</xdr:colOff>
      <xdr:row>77</xdr:row>
      <xdr:rowOff>37782</xdr:rowOff>
    </xdr:to>
    <xdr:sp macro="" textlink="">
      <xdr:nvSpPr>
        <xdr:cNvPr id="449" name="楕円 448"/>
        <xdr:cNvSpPr/>
      </xdr:nvSpPr>
      <xdr:spPr>
        <a:xfrm>
          <a:off x="156210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22559</xdr:rowOff>
    </xdr:from>
    <xdr:ext cx="736600" cy="259045"/>
    <xdr:sp macro="" textlink="">
      <xdr:nvSpPr>
        <xdr:cNvPr id="450" name="テキスト ボックス 449"/>
        <xdr:cNvSpPr txBox="1"/>
      </xdr:nvSpPr>
      <xdr:spPr>
        <a:xfrm>
          <a:off x="15290800" y="1322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33338</xdr:rowOff>
    </xdr:from>
    <xdr:to>
      <xdr:col>74</xdr:col>
      <xdr:colOff>31750</xdr:colOff>
      <xdr:row>76</xdr:row>
      <xdr:rowOff>134938</xdr:rowOff>
    </xdr:to>
    <xdr:sp macro="" textlink="">
      <xdr:nvSpPr>
        <xdr:cNvPr id="451" name="楕円 450"/>
        <xdr:cNvSpPr/>
      </xdr:nvSpPr>
      <xdr:spPr>
        <a:xfrm>
          <a:off x="14732000" y="130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145115</xdr:rowOff>
    </xdr:from>
    <xdr:ext cx="762000" cy="259045"/>
    <xdr:sp macro="" textlink="">
      <xdr:nvSpPr>
        <xdr:cNvPr id="452" name="テキスト ボックス 451"/>
        <xdr:cNvSpPr txBox="1"/>
      </xdr:nvSpPr>
      <xdr:spPr>
        <a:xfrm>
          <a:off x="14401800" y="1283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3" name="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4" name="テキスト ボックス 45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55" name="楕円 454"/>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56" name="テキスト ボックス 455"/>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162010</xdr:rowOff>
    </xdr:from>
    <xdr:to>
      <xdr:col>29</xdr:col>
      <xdr:colOff>127000</xdr:colOff>
      <xdr:row>18</xdr:row>
      <xdr:rowOff>9603</xdr:rowOff>
    </xdr:to>
    <xdr:cxnSp macro="">
      <xdr:nvCxnSpPr>
        <xdr:cNvPr id="49" name="直線コネクタ 48"/>
        <xdr:cNvCxnSpPr/>
      </xdr:nvCxnSpPr>
      <xdr:spPr bwMode="auto">
        <a:xfrm flipV="1">
          <a:off x="5003800" y="3124285"/>
          <a:ext cx="647700" cy="1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9603</xdr:rowOff>
    </xdr:from>
    <xdr:to>
      <xdr:col>26</xdr:col>
      <xdr:colOff>50800</xdr:colOff>
      <xdr:row>18</xdr:row>
      <xdr:rowOff>17632</xdr:rowOff>
    </xdr:to>
    <xdr:cxnSp macro="">
      <xdr:nvCxnSpPr>
        <xdr:cNvPr id="52" name="直線コネクタ 51"/>
        <xdr:cNvCxnSpPr/>
      </xdr:nvCxnSpPr>
      <xdr:spPr bwMode="auto">
        <a:xfrm flipV="1">
          <a:off x="4305300" y="3143328"/>
          <a:ext cx="698500" cy="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17632</xdr:rowOff>
    </xdr:from>
    <xdr:to>
      <xdr:col>22</xdr:col>
      <xdr:colOff>114300</xdr:colOff>
      <xdr:row>18</xdr:row>
      <xdr:rowOff>20088</xdr:rowOff>
    </xdr:to>
    <xdr:cxnSp macro="">
      <xdr:nvCxnSpPr>
        <xdr:cNvPr id="55" name="直線コネクタ 54"/>
        <xdr:cNvCxnSpPr/>
      </xdr:nvCxnSpPr>
      <xdr:spPr bwMode="auto">
        <a:xfrm flipV="1">
          <a:off x="3606800" y="3151357"/>
          <a:ext cx="698500" cy="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20088</xdr:rowOff>
    </xdr:from>
    <xdr:to>
      <xdr:col>18</xdr:col>
      <xdr:colOff>177800</xdr:colOff>
      <xdr:row>18</xdr:row>
      <xdr:rowOff>35733</xdr:rowOff>
    </xdr:to>
    <xdr:cxnSp macro="">
      <xdr:nvCxnSpPr>
        <xdr:cNvPr id="58" name="直線コネクタ 57"/>
        <xdr:cNvCxnSpPr/>
      </xdr:nvCxnSpPr>
      <xdr:spPr bwMode="auto">
        <a:xfrm flipV="1">
          <a:off x="2908300" y="3153813"/>
          <a:ext cx="698500" cy="15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111210</xdr:rowOff>
    </xdr:from>
    <xdr:to>
      <xdr:col>29</xdr:col>
      <xdr:colOff>177800</xdr:colOff>
      <xdr:row>18</xdr:row>
      <xdr:rowOff>41360</xdr:rowOff>
    </xdr:to>
    <xdr:sp macro="" textlink="">
      <xdr:nvSpPr>
        <xdr:cNvPr id="68" name="楕円 67"/>
        <xdr:cNvSpPr/>
      </xdr:nvSpPr>
      <xdr:spPr bwMode="auto">
        <a:xfrm>
          <a:off x="5600700" y="307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83287</xdr:rowOff>
    </xdr:from>
    <xdr:ext cx="762000" cy="259045"/>
    <xdr:sp macro="" textlink="">
      <xdr:nvSpPr>
        <xdr:cNvPr id="69" name="人口1人当たり決算額の推移該当値テキスト130"/>
        <xdr:cNvSpPr txBox="1"/>
      </xdr:nvSpPr>
      <xdr:spPr>
        <a:xfrm>
          <a:off x="5740400" y="304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130253</xdr:rowOff>
    </xdr:from>
    <xdr:to>
      <xdr:col>26</xdr:col>
      <xdr:colOff>101600</xdr:colOff>
      <xdr:row>18</xdr:row>
      <xdr:rowOff>60403</xdr:rowOff>
    </xdr:to>
    <xdr:sp macro="" textlink="">
      <xdr:nvSpPr>
        <xdr:cNvPr id="70" name="楕円 69"/>
        <xdr:cNvSpPr/>
      </xdr:nvSpPr>
      <xdr:spPr bwMode="auto">
        <a:xfrm>
          <a:off x="4953000" y="309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45180</xdr:rowOff>
    </xdr:from>
    <xdr:ext cx="736600" cy="259045"/>
    <xdr:sp macro="" textlink="">
      <xdr:nvSpPr>
        <xdr:cNvPr id="71" name="テキスト ボックス 70"/>
        <xdr:cNvSpPr txBox="1"/>
      </xdr:nvSpPr>
      <xdr:spPr>
        <a:xfrm>
          <a:off x="4622800" y="317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138282</xdr:rowOff>
    </xdr:from>
    <xdr:to>
      <xdr:col>22</xdr:col>
      <xdr:colOff>165100</xdr:colOff>
      <xdr:row>18</xdr:row>
      <xdr:rowOff>68432</xdr:rowOff>
    </xdr:to>
    <xdr:sp macro="" textlink="">
      <xdr:nvSpPr>
        <xdr:cNvPr id="72" name="楕円 71"/>
        <xdr:cNvSpPr/>
      </xdr:nvSpPr>
      <xdr:spPr bwMode="auto">
        <a:xfrm>
          <a:off x="4254500" y="310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53209</xdr:rowOff>
    </xdr:from>
    <xdr:ext cx="762000" cy="259045"/>
    <xdr:sp macro="" textlink="">
      <xdr:nvSpPr>
        <xdr:cNvPr id="73" name="テキスト ボックス 72"/>
        <xdr:cNvSpPr txBox="1"/>
      </xdr:nvSpPr>
      <xdr:spPr>
        <a:xfrm>
          <a:off x="3924300" y="31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140738</xdr:rowOff>
    </xdr:from>
    <xdr:to>
      <xdr:col>19</xdr:col>
      <xdr:colOff>38100</xdr:colOff>
      <xdr:row>18</xdr:row>
      <xdr:rowOff>70888</xdr:rowOff>
    </xdr:to>
    <xdr:sp macro="" textlink="">
      <xdr:nvSpPr>
        <xdr:cNvPr id="74" name="楕円 73"/>
        <xdr:cNvSpPr/>
      </xdr:nvSpPr>
      <xdr:spPr bwMode="auto">
        <a:xfrm>
          <a:off x="3556000" y="310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55665</xdr:rowOff>
    </xdr:from>
    <xdr:ext cx="762000" cy="259045"/>
    <xdr:sp macro="" textlink="">
      <xdr:nvSpPr>
        <xdr:cNvPr id="75" name="テキスト ボックス 74"/>
        <xdr:cNvSpPr txBox="1"/>
      </xdr:nvSpPr>
      <xdr:spPr>
        <a:xfrm>
          <a:off x="3225800" y="318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156383</xdr:rowOff>
    </xdr:from>
    <xdr:to>
      <xdr:col>15</xdr:col>
      <xdr:colOff>101600</xdr:colOff>
      <xdr:row>18</xdr:row>
      <xdr:rowOff>86533</xdr:rowOff>
    </xdr:to>
    <xdr:sp macro="" textlink="">
      <xdr:nvSpPr>
        <xdr:cNvPr id="76" name="楕円 75"/>
        <xdr:cNvSpPr/>
      </xdr:nvSpPr>
      <xdr:spPr bwMode="auto">
        <a:xfrm>
          <a:off x="2857500" y="311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71310</xdr:rowOff>
    </xdr:from>
    <xdr:ext cx="762000" cy="259045"/>
    <xdr:sp macro="" textlink="">
      <xdr:nvSpPr>
        <xdr:cNvPr id="77" name="テキスト ボックス 76"/>
        <xdr:cNvSpPr txBox="1"/>
      </xdr:nvSpPr>
      <xdr:spPr>
        <a:xfrm>
          <a:off x="2527300" y="320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288826</xdr:rowOff>
    </xdr:from>
    <xdr:to>
      <xdr:col>29</xdr:col>
      <xdr:colOff>127000</xdr:colOff>
      <xdr:row>35</xdr:row>
      <xdr:rowOff>307281</xdr:rowOff>
    </xdr:to>
    <xdr:cxnSp macro="">
      <xdr:nvCxnSpPr>
        <xdr:cNvPr id="110" name="直線コネクタ 109"/>
        <xdr:cNvCxnSpPr/>
      </xdr:nvCxnSpPr>
      <xdr:spPr bwMode="auto">
        <a:xfrm flipV="1">
          <a:off x="5003800" y="6899176"/>
          <a:ext cx="647700" cy="1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154477</xdr:rowOff>
    </xdr:from>
    <xdr:to>
      <xdr:col>26</xdr:col>
      <xdr:colOff>50800</xdr:colOff>
      <xdr:row>35</xdr:row>
      <xdr:rowOff>307281</xdr:rowOff>
    </xdr:to>
    <xdr:cxnSp macro="">
      <xdr:nvCxnSpPr>
        <xdr:cNvPr id="113" name="直線コネクタ 112"/>
        <xdr:cNvCxnSpPr/>
      </xdr:nvCxnSpPr>
      <xdr:spPr bwMode="auto">
        <a:xfrm>
          <a:off x="4305300" y="6764827"/>
          <a:ext cx="698500" cy="15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154477</xdr:rowOff>
    </xdr:from>
    <xdr:to>
      <xdr:col>22</xdr:col>
      <xdr:colOff>114300</xdr:colOff>
      <xdr:row>35</xdr:row>
      <xdr:rowOff>228049</xdr:rowOff>
    </xdr:to>
    <xdr:cxnSp macro="">
      <xdr:nvCxnSpPr>
        <xdr:cNvPr id="116" name="直線コネクタ 115"/>
        <xdr:cNvCxnSpPr/>
      </xdr:nvCxnSpPr>
      <xdr:spPr bwMode="auto">
        <a:xfrm flipV="1">
          <a:off x="3606800" y="6764827"/>
          <a:ext cx="698500" cy="7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228049</xdr:rowOff>
    </xdr:from>
    <xdr:to>
      <xdr:col>18</xdr:col>
      <xdr:colOff>177800</xdr:colOff>
      <xdr:row>35</xdr:row>
      <xdr:rowOff>285031</xdr:rowOff>
    </xdr:to>
    <xdr:cxnSp macro="">
      <xdr:nvCxnSpPr>
        <xdr:cNvPr id="119" name="直線コネクタ 118"/>
        <xdr:cNvCxnSpPr/>
      </xdr:nvCxnSpPr>
      <xdr:spPr bwMode="auto">
        <a:xfrm flipV="1">
          <a:off x="2908300" y="6838399"/>
          <a:ext cx="698500" cy="5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238026</xdr:rowOff>
    </xdr:from>
    <xdr:to>
      <xdr:col>29</xdr:col>
      <xdr:colOff>177800</xdr:colOff>
      <xdr:row>35</xdr:row>
      <xdr:rowOff>339626</xdr:rowOff>
    </xdr:to>
    <xdr:sp macro="" textlink="">
      <xdr:nvSpPr>
        <xdr:cNvPr id="129" name="楕円 128"/>
        <xdr:cNvSpPr/>
      </xdr:nvSpPr>
      <xdr:spPr bwMode="auto">
        <a:xfrm>
          <a:off x="5600700" y="684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210103</xdr:rowOff>
    </xdr:from>
    <xdr:ext cx="762000" cy="259045"/>
    <xdr:sp macro="" textlink="">
      <xdr:nvSpPr>
        <xdr:cNvPr id="130" name="人口1人当たり決算額の推移該当値テキスト445"/>
        <xdr:cNvSpPr txBox="1"/>
      </xdr:nvSpPr>
      <xdr:spPr>
        <a:xfrm>
          <a:off x="5740400" y="682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256481</xdr:rowOff>
    </xdr:from>
    <xdr:to>
      <xdr:col>26</xdr:col>
      <xdr:colOff>101600</xdr:colOff>
      <xdr:row>36</xdr:row>
      <xdr:rowOff>15181</xdr:rowOff>
    </xdr:to>
    <xdr:sp macro="" textlink="">
      <xdr:nvSpPr>
        <xdr:cNvPr id="131" name="楕円 130"/>
        <xdr:cNvSpPr/>
      </xdr:nvSpPr>
      <xdr:spPr bwMode="auto">
        <a:xfrm>
          <a:off x="4953000" y="686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342858</xdr:rowOff>
    </xdr:from>
    <xdr:ext cx="736600" cy="259045"/>
    <xdr:sp macro="" textlink="">
      <xdr:nvSpPr>
        <xdr:cNvPr id="132" name="テキスト ボックス 131"/>
        <xdr:cNvSpPr txBox="1"/>
      </xdr:nvSpPr>
      <xdr:spPr>
        <a:xfrm>
          <a:off x="4622800" y="69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103677</xdr:rowOff>
    </xdr:from>
    <xdr:to>
      <xdr:col>22</xdr:col>
      <xdr:colOff>165100</xdr:colOff>
      <xdr:row>35</xdr:row>
      <xdr:rowOff>205277</xdr:rowOff>
    </xdr:to>
    <xdr:sp macro="" textlink="">
      <xdr:nvSpPr>
        <xdr:cNvPr id="133" name="楕円 132"/>
        <xdr:cNvSpPr/>
      </xdr:nvSpPr>
      <xdr:spPr bwMode="auto">
        <a:xfrm>
          <a:off x="4254500" y="67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215454</xdr:rowOff>
    </xdr:from>
    <xdr:ext cx="762000" cy="259045"/>
    <xdr:sp macro="" textlink="">
      <xdr:nvSpPr>
        <xdr:cNvPr id="134" name="テキスト ボックス 133"/>
        <xdr:cNvSpPr txBox="1"/>
      </xdr:nvSpPr>
      <xdr:spPr>
        <a:xfrm>
          <a:off x="3924300" y="648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177249</xdr:rowOff>
    </xdr:from>
    <xdr:to>
      <xdr:col>19</xdr:col>
      <xdr:colOff>38100</xdr:colOff>
      <xdr:row>35</xdr:row>
      <xdr:rowOff>278849</xdr:rowOff>
    </xdr:to>
    <xdr:sp macro="" textlink="">
      <xdr:nvSpPr>
        <xdr:cNvPr id="135" name="楕円 134"/>
        <xdr:cNvSpPr/>
      </xdr:nvSpPr>
      <xdr:spPr bwMode="auto">
        <a:xfrm>
          <a:off x="3556000" y="678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289026</xdr:rowOff>
    </xdr:from>
    <xdr:ext cx="762000" cy="259045"/>
    <xdr:sp macro="" textlink="">
      <xdr:nvSpPr>
        <xdr:cNvPr id="136" name="テキスト ボックス 135"/>
        <xdr:cNvSpPr txBox="1"/>
      </xdr:nvSpPr>
      <xdr:spPr>
        <a:xfrm>
          <a:off x="3225800" y="655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234231</xdr:rowOff>
    </xdr:from>
    <xdr:to>
      <xdr:col>15</xdr:col>
      <xdr:colOff>101600</xdr:colOff>
      <xdr:row>35</xdr:row>
      <xdr:rowOff>335831</xdr:rowOff>
    </xdr:to>
    <xdr:sp macro="" textlink="">
      <xdr:nvSpPr>
        <xdr:cNvPr id="137" name="楕円 136"/>
        <xdr:cNvSpPr/>
      </xdr:nvSpPr>
      <xdr:spPr bwMode="auto">
        <a:xfrm>
          <a:off x="2857500" y="684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320608</xdr:rowOff>
    </xdr:from>
    <xdr:ext cx="762000" cy="259045"/>
    <xdr:sp macro="" textlink="">
      <xdr:nvSpPr>
        <xdr:cNvPr id="138" name="テキスト ボックス 137"/>
        <xdr:cNvSpPr txBox="1"/>
      </xdr:nvSpPr>
      <xdr:spPr>
        <a:xfrm>
          <a:off x="2527300" y="693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12515</xdr:rowOff>
    </xdr:from>
    <xdr:to>
      <xdr:col>24</xdr:col>
      <xdr:colOff>63500</xdr:colOff>
      <xdr:row>37</xdr:row>
      <xdr:rowOff>32736</xdr:rowOff>
    </xdr:to>
    <xdr:cxnSp macro="">
      <xdr:nvCxnSpPr>
        <xdr:cNvPr id="60" name="直線コネクタ 59"/>
        <xdr:cNvCxnSpPr/>
      </xdr:nvCxnSpPr>
      <xdr:spPr>
        <a:xfrm flipV="1">
          <a:off x="3797300" y="6356165"/>
          <a:ext cx="838200" cy="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32736</xdr:rowOff>
    </xdr:from>
    <xdr:to>
      <xdr:col>19</xdr:col>
      <xdr:colOff>177800</xdr:colOff>
      <xdr:row>37</xdr:row>
      <xdr:rowOff>50352</xdr:rowOff>
    </xdr:to>
    <xdr:cxnSp macro="">
      <xdr:nvCxnSpPr>
        <xdr:cNvPr id="63" name="直線コネクタ 62"/>
        <xdr:cNvCxnSpPr/>
      </xdr:nvCxnSpPr>
      <xdr:spPr>
        <a:xfrm flipV="1">
          <a:off x="2908300" y="6376386"/>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50352</xdr:rowOff>
    </xdr:from>
    <xdr:to>
      <xdr:col>15</xdr:col>
      <xdr:colOff>50800</xdr:colOff>
      <xdr:row>37</xdr:row>
      <xdr:rowOff>52400</xdr:rowOff>
    </xdr:to>
    <xdr:cxnSp macro="">
      <xdr:nvCxnSpPr>
        <xdr:cNvPr id="66" name="直線コネクタ 65"/>
        <xdr:cNvCxnSpPr/>
      </xdr:nvCxnSpPr>
      <xdr:spPr>
        <a:xfrm flipV="1">
          <a:off x="2019300" y="6394002"/>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52400</xdr:rowOff>
    </xdr:from>
    <xdr:to>
      <xdr:col>10</xdr:col>
      <xdr:colOff>114300</xdr:colOff>
      <xdr:row>37</xdr:row>
      <xdr:rowOff>62812</xdr:rowOff>
    </xdr:to>
    <xdr:cxnSp macro="">
      <xdr:nvCxnSpPr>
        <xdr:cNvPr id="69" name="直線コネクタ 68"/>
        <xdr:cNvCxnSpPr/>
      </xdr:nvCxnSpPr>
      <xdr:spPr>
        <a:xfrm flipV="1">
          <a:off x="1130300" y="6396050"/>
          <a:ext cx="8890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133165</xdr:rowOff>
    </xdr:from>
    <xdr:to>
      <xdr:col>24</xdr:col>
      <xdr:colOff>114300</xdr:colOff>
      <xdr:row>37</xdr:row>
      <xdr:rowOff>63315</xdr:rowOff>
    </xdr:to>
    <xdr:sp macro="" textlink="">
      <xdr:nvSpPr>
        <xdr:cNvPr id="79" name="楕円 78"/>
        <xdr:cNvSpPr/>
      </xdr:nvSpPr>
      <xdr:spPr>
        <a:xfrm>
          <a:off x="4584700" y="63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111592</xdr:rowOff>
    </xdr:from>
    <xdr:ext cx="599010" cy="259045"/>
    <xdr:sp macro="" textlink="">
      <xdr:nvSpPr>
        <xdr:cNvPr id="80" name="人件費該当値テキスト"/>
        <xdr:cNvSpPr txBox="1"/>
      </xdr:nvSpPr>
      <xdr:spPr>
        <a:xfrm>
          <a:off x="4686300" y="628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153386</xdr:rowOff>
    </xdr:from>
    <xdr:to>
      <xdr:col>20</xdr:col>
      <xdr:colOff>38100</xdr:colOff>
      <xdr:row>37</xdr:row>
      <xdr:rowOff>83536</xdr:rowOff>
    </xdr:to>
    <xdr:sp macro="" textlink="">
      <xdr:nvSpPr>
        <xdr:cNvPr id="81" name="楕円 80"/>
        <xdr:cNvSpPr/>
      </xdr:nvSpPr>
      <xdr:spPr>
        <a:xfrm>
          <a:off x="3746500" y="6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74663</xdr:rowOff>
    </xdr:from>
    <xdr:ext cx="599010" cy="259045"/>
    <xdr:sp macro="" textlink="">
      <xdr:nvSpPr>
        <xdr:cNvPr id="82" name="テキスト ボックス 81"/>
        <xdr:cNvSpPr txBox="1"/>
      </xdr:nvSpPr>
      <xdr:spPr>
        <a:xfrm>
          <a:off x="3497795" y="641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171002</xdr:rowOff>
    </xdr:from>
    <xdr:to>
      <xdr:col>15</xdr:col>
      <xdr:colOff>101600</xdr:colOff>
      <xdr:row>37</xdr:row>
      <xdr:rowOff>101152</xdr:rowOff>
    </xdr:to>
    <xdr:sp macro="" textlink="">
      <xdr:nvSpPr>
        <xdr:cNvPr id="83" name="楕円 82"/>
        <xdr:cNvSpPr/>
      </xdr:nvSpPr>
      <xdr:spPr>
        <a:xfrm>
          <a:off x="2857500" y="63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92279</xdr:rowOff>
    </xdr:from>
    <xdr:ext cx="599010" cy="259045"/>
    <xdr:sp macro="" textlink="">
      <xdr:nvSpPr>
        <xdr:cNvPr id="84" name="テキスト ボックス 83"/>
        <xdr:cNvSpPr txBox="1"/>
      </xdr:nvSpPr>
      <xdr:spPr>
        <a:xfrm>
          <a:off x="2608795" y="643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xdr:rowOff>
    </xdr:from>
    <xdr:to>
      <xdr:col>10</xdr:col>
      <xdr:colOff>165100</xdr:colOff>
      <xdr:row>37</xdr:row>
      <xdr:rowOff>103200</xdr:rowOff>
    </xdr:to>
    <xdr:sp macro="" textlink="">
      <xdr:nvSpPr>
        <xdr:cNvPr id="85" name="楕円 84"/>
        <xdr:cNvSpPr/>
      </xdr:nvSpPr>
      <xdr:spPr>
        <a:xfrm>
          <a:off x="1968500" y="63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94327</xdr:rowOff>
    </xdr:from>
    <xdr:ext cx="599010" cy="259045"/>
    <xdr:sp macro="" textlink="">
      <xdr:nvSpPr>
        <xdr:cNvPr id="86" name="テキスト ボックス 85"/>
        <xdr:cNvSpPr txBox="1"/>
      </xdr:nvSpPr>
      <xdr:spPr>
        <a:xfrm>
          <a:off x="1719795" y="64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12012</xdr:rowOff>
    </xdr:from>
    <xdr:to>
      <xdr:col>6</xdr:col>
      <xdr:colOff>38100</xdr:colOff>
      <xdr:row>37</xdr:row>
      <xdr:rowOff>113612</xdr:rowOff>
    </xdr:to>
    <xdr:sp macro="" textlink="">
      <xdr:nvSpPr>
        <xdr:cNvPr id="87" name="楕円 86"/>
        <xdr:cNvSpPr/>
      </xdr:nvSpPr>
      <xdr:spPr>
        <a:xfrm>
          <a:off x="1079500" y="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104739</xdr:rowOff>
    </xdr:from>
    <xdr:ext cx="599010" cy="259045"/>
    <xdr:sp macro="" textlink="">
      <xdr:nvSpPr>
        <xdr:cNvPr id="88" name="テキスト ボックス 87"/>
        <xdr:cNvSpPr txBox="1"/>
      </xdr:nvSpPr>
      <xdr:spPr>
        <a:xfrm>
          <a:off x="830795" y="64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155906</xdr:rowOff>
    </xdr:from>
    <xdr:to>
      <xdr:col>24</xdr:col>
      <xdr:colOff>63500</xdr:colOff>
      <xdr:row>57</xdr:row>
      <xdr:rowOff>74170</xdr:rowOff>
    </xdr:to>
    <xdr:cxnSp macro="">
      <xdr:nvCxnSpPr>
        <xdr:cNvPr id="119" name="直線コネクタ 118"/>
        <xdr:cNvCxnSpPr/>
      </xdr:nvCxnSpPr>
      <xdr:spPr>
        <a:xfrm flipV="1">
          <a:off x="3797300" y="9757106"/>
          <a:ext cx="838200" cy="8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74170</xdr:rowOff>
    </xdr:from>
    <xdr:to>
      <xdr:col>19</xdr:col>
      <xdr:colOff>177800</xdr:colOff>
      <xdr:row>57</xdr:row>
      <xdr:rowOff>107433</xdr:rowOff>
    </xdr:to>
    <xdr:cxnSp macro="">
      <xdr:nvCxnSpPr>
        <xdr:cNvPr id="122" name="直線コネクタ 121"/>
        <xdr:cNvCxnSpPr/>
      </xdr:nvCxnSpPr>
      <xdr:spPr>
        <a:xfrm flipV="1">
          <a:off x="2908300" y="9846820"/>
          <a:ext cx="889000" cy="3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66202</xdr:rowOff>
    </xdr:from>
    <xdr:to>
      <xdr:col>15</xdr:col>
      <xdr:colOff>50800</xdr:colOff>
      <xdr:row>57</xdr:row>
      <xdr:rowOff>107433</xdr:rowOff>
    </xdr:to>
    <xdr:cxnSp macro="">
      <xdr:nvCxnSpPr>
        <xdr:cNvPr id="125" name="直線コネクタ 124"/>
        <xdr:cNvCxnSpPr/>
      </xdr:nvCxnSpPr>
      <xdr:spPr>
        <a:xfrm>
          <a:off x="2019300" y="9838852"/>
          <a:ext cx="889000" cy="4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66202</xdr:rowOff>
    </xdr:from>
    <xdr:to>
      <xdr:col>10</xdr:col>
      <xdr:colOff>114300</xdr:colOff>
      <xdr:row>57</xdr:row>
      <xdr:rowOff>135130</xdr:rowOff>
    </xdr:to>
    <xdr:cxnSp macro="">
      <xdr:nvCxnSpPr>
        <xdr:cNvPr id="128" name="直線コネクタ 127"/>
        <xdr:cNvCxnSpPr/>
      </xdr:nvCxnSpPr>
      <xdr:spPr>
        <a:xfrm flipV="1">
          <a:off x="1130300" y="9838852"/>
          <a:ext cx="889000" cy="6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105106</xdr:rowOff>
    </xdr:from>
    <xdr:to>
      <xdr:col>24</xdr:col>
      <xdr:colOff>114300</xdr:colOff>
      <xdr:row>57</xdr:row>
      <xdr:rowOff>35256</xdr:rowOff>
    </xdr:to>
    <xdr:sp macro="" textlink="">
      <xdr:nvSpPr>
        <xdr:cNvPr id="138" name="楕円 137"/>
        <xdr:cNvSpPr/>
      </xdr:nvSpPr>
      <xdr:spPr>
        <a:xfrm>
          <a:off x="4584700" y="97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127983</xdr:rowOff>
    </xdr:from>
    <xdr:ext cx="599010" cy="259045"/>
    <xdr:sp macro="" textlink="">
      <xdr:nvSpPr>
        <xdr:cNvPr id="139" name="物件費該当値テキスト"/>
        <xdr:cNvSpPr txBox="1"/>
      </xdr:nvSpPr>
      <xdr:spPr>
        <a:xfrm>
          <a:off x="4686300" y="955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23370</xdr:rowOff>
    </xdr:from>
    <xdr:to>
      <xdr:col>20</xdr:col>
      <xdr:colOff>38100</xdr:colOff>
      <xdr:row>57</xdr:row>
      <xdr:rowOff>124970</xdr:rowOff>
    </xdr:to>
    <xdr:sp macro="" textlink="">
      <xdr:nvSpPr>
        <xdr:cNvPr id="140" name="楕円 139"/>
        <xdr:cNvSpPr/>
      </xdr:nvSpPr>
      <xdr:spPr>
        <a:xfrm>
          <a:off x="3746500" y="97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141497</xdr:rowOff>
    </xdr:from>
    <xdr:ext cx="599010" cy="259045"/>
    <xdr:sp macro="" textlink="">
      <xdr:nvSpPr>
        <xdr:cNvPr id="141" name="テキスト ボックス 140"/>
        <xdr:cNvSpPr txBox="1"/>
      </xdr:nvSpPr>
      <xdr:spPr>
        <a:xfrm>
          <a:off x="3497795" y="95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56633</xdr:rowOff>
    </xdr:from>
    <xdr:to>
      <xdr:col>15</xdr:col>
      <xdr:colOff>101600</xdr:colOff>
      <xdr:row>57</xdr:row>
      <xdr:rowOff>158233</xdr:rowOff>
    </xdr:to>
    <xdr:sp macro="" textlink="">
      <xdr:nvSpPr>
        <xdr:cNvPr id="142" name="楕円 141"/>
        <xdr:cNvSpPr/>
      </xdr:nvSpPr>
      <xdr:spPr>
        <a:xfrm>
          <a:off x="2857500" y="98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149360</xdr:rowOff>
    </xdr:from>
    <xdr:ext cx="599010" cy="259045"/>
    <xdr:sp macro="" textlink="">
      <xdr:nvSpPr>
        <xdr:cNvPr id="143" name="テキスト ボックス 142"/>
        <xdr:cNvSpPr txBox="1"/>
      </xdr:nvSpPr>
      <xdr:spPr>
        <a:xfrm>
          <a:off x="2608795" y="992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15402</xdr:rowOff>
    </xdr:from>
    <xdr:to>
      <xdr:col>10</xdr:col>
      <xdr:colOff>165100</xdr:colOff>
      <xdr:row>57</xdr:row>
      <xdr:rowOff>117002</xdr:rowOff>
    </xdr:to>
    <xdr:sp macro="" textlink="">
      <xdr:nvSpPr>
        <xdr:cNvPr id="144" name="楕円 143"/>
        <xdr:cNvSpPr/>
      </xdr:nvSpPr>
      <xdr:spPr>
        <a:xfrm>
          <a:off x="1968500" y="97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133529</xdr:rowOff>
    </xdr:from>
    <xdr:ext cx="599010" cy="259045"/>
    <xdr:sp macro="" textlink="">
      <xdr:nvSpPr>
        <xdr:cNvPr id="145" name="テキスト ボックス 144"/>
        <xdr:cNvSpPr txBox="1"/>
      </xdr:nvSpPr>
      <xdr:spPr>
        <a:xfrm>
          <a:off x="1719795" y="956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84330</xdr:rowOff>
    </xdr:from>
    <xdr:to>
      <xdr:col>6</xdr:col>
      <xdr:colOff>38100</xdr:colOff>
      <xdr:row>58</xdr:row>
      <xdr:rowOff>14480</xdr:rowOff>
    </xdr:to>
    <xdr:sp macro="" textlink="">
      <xdr:nvSpPr>
        <xdr:cNvPr id="146" name="楕円 145"/>
        <xdr:cNvSpPr/>
      </xdr:nvSpPr>
      <xdr:spPr>
        <a:xfrm>
          <a:off x="1079500" y="9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5607</xdr:rowOff>
    </xdr:from>
    <xdr:ext cx="599010" cy="259045"/>
    <xdr:sp macro="" textlink="">
      <xdr:nvSpPr>
        <xdr:cNvPr id="147" name="テキスト ボックス 146"/>
        <xdr:cNvSpPr txBox="1"/>
      </xdr:nvSpPr>
      <xdr:spPr>
        <a:xfrm>
          <a:off x="830795" y="994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17362</xdr:rowOff>
    </xdr:from>
    <xdr:to>
      <xdr:col>24</xdr:col>
      <xdr:colOff>63500</xdr:colOff>
      <xdr:row>78</xdr:row>
      <xdr:rowOff>19346</xdr:rowOff>
    </xdr:to>
    <xdr:cxnSp macro="">
      <xdr:nvCxnSpPr>
        <xdr:cNvPr id="174" name="直線コネクタ 173"/>
        <xdr:cNvCxnSpPr/>
      </xdr:nvCxnSpPr>
      <xdr:spPr>
        <a:xfrm>
          <a:off x="3797300" y="13390462"/>
          <a:ext cx="8382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17362</xdr:rowOff>
    </xdr:from>
    <xdr:to>
      <xdr:col>19</xdr:col>
      <xdr:colOff>177800</xdr:colOff>
      <xdr:row>78</xdr:row>
      <xdr:rowOff>96495</xdr:rowOff>
    </xdr:to>
    <xdr:cxnSp macro="">
      <xdr:nvCxnSpPr>
        <xdr:cNvPr id="177" name="直線コネクタ 176"/>
        <xdr:cNvCxnSpPr/>
      </xdr:nvCxnSpPr>
      <xdr:spPr>
        <a:xfrm flipV="1">
          <a:off x="2908300" y="13390462"/>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96495</xdr:rowOff>
    </xdr:from>
    <xdr:to>
      <xdr:col>15</xdr:col>
      <xdr:colOff>50800</xdr:colOff>
      <xdr:row>78</xdr:row>
      <xdr:rowOff>102960</xdr:rowOff>
    </xdr:to>
    <xdr:cxnSp macro="">
      <xdr:nvCxnSpPr>
        <xdr:cNvPr id="180" name="直線コネクタ 179"/>
        <xdr:cNvCxnSpPr/>
      </xdr:nvCxnSpPr>
      <xdr:spPr>
        <a:xfrm flipV="1">
          <a:off x="2019300" y="134695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102960</xdr:rowOff>
    </xdr:from>
    <xdr:to>
      <xdr:col>10</xdr:col>
      <xdr:colOff>114300</xdr:colOff>
      <xdr:row>78</xdr:row>
      <xdr:rowOff>108843</xdr:rowOff>
    </xdr:to>
    <xdr:cxnSp macro="">
      <xdr:nvCxnSpPr>
        <xdr:cNvPr id="183" name="直線コネクタ 182"/>
        <xdr:cNvCxnSpPr/>
      </xdr:nvCxnSpPr>
      <xdr:spPr>
        <a:xfrm flipV="1">
          <a:off x="1130300" y="13476060"/>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139996</xdr:rowOff>
    </xdr:from>
    <xdr:to>
      <xdr:col>24</xdr:col>
      <xdr:colOff>114300</xdr:colOff>
      <xdr:row>78</xdr:row>
      <xdr:rowOff>70146</xdr:rowOff>
    </xdr:to>
    <xdr:sp macro="" textlink="">
      <xdr:nvSpPr>
        <xdr:cNvPr id="193" name="楕円 192"/>
        <xdr:cNvSpPr/>
      </xdr:nvSpPr>
      <xdr:spPr>
        <a:xfrm>
          <a:off x="4584700" y="133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99373</xdr:rowOff>
    </xdr:from>
    <xdr:ext cx="534377" cy="259045"/>
    <xdr:sp macro="" textlink="">
      <xdr:nvSpPr>
        <xdr:cNvPr id="194" name="維持補修費該当値テキスト"/>
        <xdr:cNvSpPr txBox="1"/>
      </xdr:nvSpPr>
      <xdr:spPr>
        <a:xfrm>
          <a:off x="4686300" y="131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138012</xdr:rowOff>
    </xdr:from>
    <xdr:to>
      <xdr:col>20</xdr:col>
      <xdr:colOff>38100</xdr:colOff>
      <xdr:row>78</xdr:row>
      <xdr:rowOff>68162</xdr:rowOff>
    </xdr:to>
    <xdr:sp macro="" textlink="">
      <xdr:nvSpPr>
        <xdr:cNvPr id="195" name="楕円 194"/>
        <xdr:cNvSpPr/>
      </xdr:nvSpPr>
      <xdr:spPr>
        <a:xfrm>
          <a:off x="3746500" y="133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59289</xdr:rowOff>
    </xdr:from>
    <xdr:ext cx="534377" cy="259045"/>
    <xdr:sp macro="" textlink="">
      <xdr:nvSpPr>
        <xdr:cNvPr id="196" name="テキスト ボックス 195"/>
        <xdr:cNvSpPr txBox="1"/>
      </xdr:nvSpPr>
      <xdr:spPr>
        <a:xfrm>
          <a:off x="3530111" y="134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45695</xdr:rowOff>
    </xdr:from>
    <xdr:to>
      <xdr:col>15</xdr:col>
      <xdr:colOff>101600</xdr:colOff>
      <xdr:row>78</xdr:row>
      <xdr:rowOff>147295</xdr:rowOff>
    </xdr:to>
    <xdr:sp macro="" textlink="">
      <xdr:nvSpPr>
        <xdr:cNvPr id="197" name="楕円 196"/>
        <xdr:cNvSpPr/>
      </xdr:nvSpPr>
      <xdr:spPr>
        <a:xfrm>
          <a:off x="2857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138422</xdr:rowOff>
    </xdr:from>
    <xdr:ext cx="469744" cy="259045"/>
    <xdr:sp macro="" textlink="">
      <xdr:nvSpPr>
        <xdr:cNvPr id="198" name="テキスト ボックス 197"/>
        <xdr:cNvSpPr txBox="1"/>
      </xdr:nvSpPr>
      <xdr:spPr>
        <a:xfrm>
          <a:off x="2673428" y="135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52160</xdr:rowOff>
    </xdr:from>
    <xdr:to>
      <xdr:col>10</xdr:col>
      <xdr:colOff>165100</xdr:colOff>
      <xdr:row>78</xdr:row>
      <xdr:rowOff>153760</xdr:rowOff>
    </xdr:to>
    <xdr:sp macro="" textlink="">
      <xdr:nvSpPr>
        <xdr:cNvPr id="199" name="楕円 198"/>
        <xdr:cNvSpPr/>
      </xdr:nvSpPr>
      <xdr:spPr>
        <a:xfrm>
          <a:off x="1968500" y="134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144887</xdr:rowOff>
    </xdr:from>
    <xdr:ext cx="469744" cy="259045"/>
    <xdr:sp macro="" textlink="">
      <xdr:nvSpPr>
        <xdr:cNvPr id="200" name="テキスト ボックス 199"/>
        <xdr:cNvSpPr txBox="1"/>
      </xdr:nvSpPr>
      <xdr:spPr>
        <a:xfrm>
          <a:off x="1784428" y="135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58043</xdr:rowOff>
    </xdr:from>
    <xdr:to>
      <xdr:col>6</xdr:col>
      <xdr:colOff>38100</xdr:colOff>
      <xdr:row>78</xdr:row>
      <xdr:rowOff>159643</xdr:rowOff>
    </xdr:to>
    <xdr:sp macro="" textlink="">
      <xdr:nvSpPr>
        <xdr:cNvPr id="201" name="楕円 200"/>
        <xdr:cNvSpPr/>
      </xdr:nvSpPr>
      <xdr:spPr>
        <a:xfrm>
          <a:off x="1079500" y="134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150770</xdr:rowOff>
    </xdr:from>
    <xdr:ext cx="469744" cy="259045"/>
    <xdr:sp macro="" textlink="">
      <xdr:nvSpPr>
        <xdr:cNvPr id="202" name="テキスト ボックス 201"/>
        <xdr:cNvSpPr txBox="1"/>
      </xdr:nvSpPr>
      <xdr:spPr>
        <a:xfrm>
          <a:off x="895428" y="135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119934</xdr:rowOff>
    </xdr:from>
    <xdr:to>
      <xdr:col>24</xdr:col>
      <xdr:colOff>63500</xdr:colOff>
      <xdr:row>98</xdr:row>
      <xdr:rowOff>121210</xdr:rowOff>
    </xdr:to>
    <xdr:cxnSp macro="">
      <xdr:nvCxnSpPr>
        <xdr:cNvPr id="231" name="直線コネクタ 230"/>
        <xdr:cNvCxnSpPr/>
      </xdr:nvCxnSpPr>
      <xdr:spPr>
        <a:xfrm flipV="1">
          <a:off x="3797300" y="16922034"/>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119293</xdr:rowOff>
    </xdr:from>
    <xdr:to>
      <xdr:col>19</xdr:col>
      <xdr:colOff>177800</xdr:colOff>
      <xdr:row>98</xdr:row>
      <xdr:rowOff>121210</xdr:rowOff>
    </xdr:to>
    <xdr:cxnSp macro="">
      <xdr:nvCxnSpPr>
        <xdr:cNvPr id="234" name="直線コネクタ 233"/>
        <xdr:cNvCxnSpPr/>
      </xdr:nvCxnSpPr>
      <xdr:spPr>
        <a:xfrm>
          <a:off x="2908300" y="16921393"/>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118083</xdr:rowOff>
    </xdr:from>
    <xdr:to>
      <xdr:col>15</xdr:col>
      <xdr:colOff>50800</xdr:colOff>
      <xdr:row>98</xdr:row>
      <xdr:rowOff>119293</xdr:rowOff>
    </xdr:to>
    <xdr:cxnSp macro="">
      <xdr:nvCxnSpPr>
        <xdr:cNvPr id="237" name="直線コネクタ 236"/>
        <xdr:cNvCxnSpPr/>
      </xdr:nvCxnSpPr>
      <xdr:spPr>
        <a:xfrm>
          <a:off x="2019300" y="16920183"/>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118083</xdr:rowOff>
    </xdr:from>
    <xdr:to>
      <xdr:col>10</xdr:col>
      <xdr:colOff>114300</xdr:colOff>
      <xdr:row>98</xdr:row>
      <xdr:rowOff>125096</xdr:rowOff>
    </xdr:to>
    <xdr:cxnSp macro="">
      <xdr:nvCxnSpPr>
        <xdr:cNvPr id="240" name="直線コネクタ 239"/>
        <xdr:cNvCxnSpPr/>
      </xdr:nvCxnSpPr>
      <xdr:spPr>
        <a:xfrm flipV="1">
          <a:off x="1130300" y="16920183"/>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69134</xdr:rowOff>
    </xdr:from>
    <xdr:to>
      <xdr:col>24</xdr:col>
      <xdr:colOff>114300</xdr:colOff>
      <xdr:row>98</xdr:row>
      <xdr:rowOff>170734</xdr:rowOff>
    </xdr:to>
    <xdr:sp macro="" textlink="">
      <xdr:nvSpPr>
        <xdr:cNvPr id="250" name="楕円 249"/>
        <xdr:cNvSpPr/>
      </xdr:nvSpPr>
      <xdr:spPr>
        <a:xfrm>
          <a:off x="4584700" y="168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70410</xdr:rowOff>
    </xdr:from>
    <xdr:to>
      <xdr:col>20</xdr:col>
      <xdr:colOff>38100</xdr:colOff>
      <xdr:row>99</xdr:row>
      <xdr:rowOff>560</xdr:rowOff>
    </xdr:to>
    <xdr:sp macro="" textlink="">
      <xdr:nvSpPr>
        <xdr:cNvPr id="252" name="楕円 251"/>
        <xdr:cNvSpPr/>
      </xdr:nvSpPr>
      <xdr:spPr>
        <a:xfrm>
          <a:off x="3746500" y="16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163137</xdr:rowOff>
    </xdr:from>
    <xdr:ext cx="534377" cy="259045"/>
    <xdr:sp macro="" textlink="">
      <xdr:nvSpPr>
        <xdr:cNvPr id="253" name="テキスト ボックス 252"/>
        <xdr:cNvSpPr txBox="1"/>
      </xdr:nvSpPr>
      <xdr:spPr>
        <a:xfrm>
          <a:off x="3530111" y="169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68493</xdr:rowOff>
    </xdr:from>
    <xdr:to>
      <xdr:col>15</xdr:col>
      <xdr:colOff>101600</xdr:colOff>
      <xdr:row>98</xdr:row>
      <xdr:rowOff>170093</xdr:rowOff>
    </xdr:to>
    <xdr:sp macro="" textlink="">
      <xdr:nvSpPr>
        <xdr:cNvPr id="254" name="楕円 253"/>
        <xdr:cNvSpPr/>
      </xdr:nvSpPr>
      <xdr:spPr>
        <a:xfrm>
          <a:off x="2857500" y="168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161220</xdr:rowOff>
    </xdr:from>
    <xdr:ext cx="534377" cy="259045"/>
    <xdr:sp macro="" textlink="">
      <xdr:nvSpPr>
        <xdr:cNvPr id="255" name="テキスト ボックス 254"/>
        <xdr:cNvSpPr txBox="1"/>
      </xdr:nvSpPr>
      <xdr:spPr>
        <a:xfrm>
          <a:off x="2641111" y="169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67283</xdr:rowOff>
    </xdr:from>
    <xdr:to>
      <xdr:col>10</xdr:col>
      <xdr:colOff>165100</xdr:colOff>
      <xdr:row>98</xdr:row>
      <xdr:rowOff>168883</xdr:rowOff>
    </xdr:to>
    <xdr:sp macro="" textlink="">
      <xdr:nvSpPr>
        <xdr:cNvPr id="256" name="楕円 255"/>
        <xdr:cNvSpPr/>
      </xdr:nvSpPr>
      <xdr:spPr>
        <a:xfrm>
          <a:off x="1968500" y="168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160010</xdr:rowOff>
    </xdr:from>
    <xdr:ext cx="534377" cy="259045"/>
    <xdr:sp macro="" textlink="">
      <xdr:nvSpPr>
        <xdr:cNvPr id="257" name="テキスト ボックス 256"/>
        <xdr:cNvSpPr txBox="1"/>
      </xdr:nvSpPr>
      <xdr:spPr>
        <a:xfrm>
          <a:off x="1752111" y="169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74296</xdr:rowOff>
    </xdr:from>
    <xdr:to>
      <xdr:col>6</xdr:col>
      <xdr:colOff>38100</xdr:colOff>
      <xdr:row>99</xdr:row>
      <xdr:rowOff>4446</xdr:rowOff>
    </xdr:to>
    <xdr:sp macro="" textlink="">
      <xdr:nvSpPr>
        <xdr:cNvPr id="258" name="楕円 257"/>
        <xdr:cNvSpPr/>
      </xdr:nvSpPr>
      <xdr:spPr>
        <a:xfrm>
          <a:off x="1079500" y="168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167023</xdr:rowOff>
    </xdr:from>
    <xdr:ext cx="534377" cy="259045"/>
    <xdr:sp macro="" textlink="">
      <xdr:nvSpPr>
        <xdr:cNvPr id="259" name="テキスト ボックス 258"/>
        <xdr:cNvSpPr txBox="1"/>
      </xdr:nvSpPr>
      <xdr:spPr>
        <a:xfrm>
          <a:off x="863111" y="169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137380</xdr:rowOff>
    </xdr:from>
    <xdr:to>
      <xdr:col>55</xdr:col>
      <xdr:colOff>0</xdr:colOff>
      <xdr:row>37</xdr:row>
      <xdr:rowOff>48187</xdr:rowOff>
    </xdr:to>
    <xdr:cxnSp macro="">
      <xdr:nvCxnSpPr>
        <xdr:cNvPr id="290" name="直線コネクタ 289"/>
        <xdr:cNvCxnSpPr/>
      </xdr:nvCxnSpPr>
      <xdr:spPr>
        <a:xfrm>
          <a:off x="9639300" y="6309580"/>
          <a:ext cx="838200" cy="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137380</xdr:rowOff>
    </xdr:from>
    <xdr:to>
      <xdr:col>50</xdr:col>
      <xdr:colOff>114300</xdr:colOff>
      <xdr:row>37</xdr:row>
      <xdr:rowOff>87863</xdr:rowOff>
    </xdr:to>
    <xdr:cxnSp macro="">
      <xdr:nvCxnSpPr>
        <xdr:cNvPr id="293" name="直線コネクタ 292"/>
        <xdr:cNvCxnSpPr/>
      </xdr:nvCxnSpPr>
      <xdr:spPr>
        <a:xfrm flipV="1">
          <a:off x="8750300" y="6309580"/>
          <a:ext cx="889000" cy="1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36608</xdr:rowOff>
    </xdr:from>
    <xdr:to>
      <xdr:col>45</xdr:col>
      <xdr:colOff>177800</xdr:colOff>
      <xdr:row>37</xdr:row>
      <xdr:rowOff>87863</xdr:rowOff>
    </xdr:to>
    <xdr:cxnSp macro="">
      <xdr:nvCxnSpPr>
        <xdr:cNvPr id="296" name="直線コネクタ 295"/>
        <xdr:cNvCxnSpPr/>
      </xdr:nvCxnSpPr>
      <xdr:spPr>
        <a:xfrm>
          <a:off x="7861300" y="6380258"/>
          <a:ext cx="889000" cy="5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36608</xdr:rowOff>
    </xdr:from>
    <xdr:to>
      <xdr:col>41</xdr:col>
      <xdr:colOff>50800</xdr:colOff>
      <xdr:row>37</xdr:row>
      <xdr:rowOff>41218</xdr:rowOff>
    </xdr:to>
    <xdr:cxnSp macro="">
      <xdr:nvCxnSpPr>
        <xdr:cNvPr id="299" name="直線コネクタ 298"/>
        <xdr:cNvCxnSpPr/>
      </xdr:nvCxnSpPr>
      <xdr:spPr>
        <a:xfrm flipV="1">
          <a:off x="6972300" y="6380258"/>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168837</xdr:rowOff>
    </xdr:from>
    <xdr:to>
      <xdr:col>55</xdr:col>
      <xdr:colOff>50800</xdr:colOff>
      <xdr:row>37</xdr:row>
      <xdr:rowOff>98987</xdr:rowOff>
    </xdr:to>
    <xdr:sp macro="" textlink="">
      <xdr:nvSpPr>
        <xdr:cNvPr id="309" name="楕円 308"/>
        <xdr:cNvSpPr/>
      </xdr:nvSpPr>
      <xdr:spPr>
        <a:xfrm>
          <a:off x="10426700" y="63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20264</xdr:rowOff>
    </xdr:from>
    <xdr:ext cx="599010" cy="259045"/>
    <xdr:sp macro="" textlink="">
      <xdr:nvSpPr>
        <xdr:cNvPr id="310" name="補助費等該当値テキスト"/>
        <xdr:cNvSpPr txBox="1"/>
      </xdr:nvSpPr>
      <xdr:spPr>
        <a:xfrm>
          <a:off x="10528300" y="61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86580</xdr:rowOff>
    </xdr:from>
    <xdr:to>
      <xdr:col>50</xdr:col>
      <xdr:colOff>165100</xdr:colOff>
      <xdr:row>37</xdr:row>
      <xdr:rowOff>16730</xdr:rowOff>
    </xdr:to>
    <xdr:sp macro="" textlink="">
      <xdr:nvSpPr>
        <xdr:cNvPr id="311" name="楕円 310"/>
        <xdr:cNvSpPr/>
      </xdr:nvSpPr>
      <xdr:spPr>
        <a:xfrm>
          <a:off x="9588500" y="62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33257</xdr:rowOff>
    </xdr:from>
    <xdr:ext cx="599010" cy="259045"/>
    <xdr:sp macro="" textlink="">
      <xdr:nvSpPr>
        <xdr:cNvPr id="312" name="テキスト ボックス 311"/>
        <xdr:cNvSpPr txBox="1"/>
      </xdr:nvSpPr>
      <xdr:spPr>
        <a:xfrm>
          <a:off x="9339795" y="603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37063</xdr:rowOff>
    </xdr:from>
    <xdr:to>
      <xdr:col>46</xdr:col>
      <xdr:colOff>38100</xdr:colOff>
      <xdr:row>37</xdr:row>
      <xdr:rowOff>138663</xdr:rowOff>
    </xdr:to>
    <xdr:sp macro="" textlink="">
      <xdr:nvSpPr>
        <xdr:cNvPr id="313" name="楕円 312"/>
        <xdr:cNvSpPr/>
      </xdr:nvSpPr>
      <xdr:spPr>
        <a:xfrm>
          <a:off x="8699500" y="6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155190</xdr:rowOff>
    </xdr:from>
    <xdr:ext cx="599010" cy="259045"/>
    <xdr:sp macro="" textlink="">
      <xdr:nvSpPr>
        <xdr:cNvPr id="314" name="テキスト ボックス 313"/>
        <xdr:cNvSpPr txBox="1"/>
      </xdr:nvSpPr>
      <xdr:spPr>
        <a:xfrm>
          <a:off x="8450795" y="615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157258</xdr:rowOff>
    </xdr:from>
    <xdr:to>
      <xdr:col>41</xdr:col>
      <xdr:colOff>101600</xdr:colOff>
      <xdr:row>37</xdr:row>
      <xdr:rowOff>87408</xdr:rowOff>
    </xdr:to>
    <xdr:sp macro="" textlink="">
      <xdr:nvSpPr>
        <xdr:cNvPr id="315" name="楕円 314"/>
        <xdr:cNvSpPr/>
      </xdr:nvSpPr>
      <xdr:spPr>
        <a:xfrm>
          <a:off x="7810500" y="6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103935</xdr:rowOff>
    </xdr:from>
    <xdr:ext cx="599010" cy="259045"/>
    <xdr:sp macro="" textlink="">
      <xdr:nvSpPr>
        <xdr:cNvPr id="316" name="テキスト ボックス 315"/>
        <xdr:cNvSpPr txBox="1"/>
      </xdr:nvSpPr>
      <xdr:spPr>
        <a:xfrm>
          <a:off x="7561795" y="610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161868</xdr:rowOff>
    </xdr:from>
    <xdr:to>
      <xdr:col>36</xdr:col>
      <xdr:colOff>165100</xdr:colOff>
      <xdr:row>37</xdr:row>
      <xdr:rowOff>92018</xdr:rowOff>
    </xdr:to>
    <xdr:sp macro="" textlink="">
      <xdr:nvSpPr>
        <xdr:cNvPr id="317" name="楕円 316"/>
        <xdr:cNvSpPr/>
      </xdr:nvSpPr>
      <xdr:spPr>
        <a:xfrm>
          <a:off x="6921500" y="63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108545</xdr:rowOff>
    </xdr:from>
    <xdr:ext cx="599010" cy="259045"/>
    <xdr:sp macro="" textlink="">
      <xdr:nvSpPr>
        <xdr:cNvPr id="318" name="テキスト ボックス 317"/>
        <xdr:cNvSpPr txBox="1"/>
      </xdr:nvSpPr>
      <xdr:spPr>
        <a:xfrm>
          <a:off x="6672795" y="61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118564</xdr:rowOff>
    </xdr:from>
    <xdr:to>
      <xdr:col>55</xdr:col>
      <xdr:colOff>0</xdr:colOff>
      <xdr:row>58</xdr:row>
      <xdr:rowOff>160797</xdr:rowOff>
    </xdr:to>
    <xdr:cxnSp macro="">
      <xdr:nvCxnSpPr>
        <xdr:cNvPr id="347" name="直線コネクタ 346"/>
        <xdr:cNvCxnSpPr/>
      </xdr:nvCxnSpPr>
      <xdr:spPr>
        <a:xfrm>
          <a:off x="9639300" y="10062664"/>
          <a:ext cx="8382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118564</xdr:rowOff>
    </xdr:from>
    <xdr:to>
      <xdr:col>50</xdr:col>
      <xdr:colOff>114300</xdr:colOff>
      <xdr:row>58</xdr:row>
      <xdr:rowOff>134021</xdr:rowOff>
    </xdr:to>
    <xdr:cxnSp macro="">
      <xdr:nvCxnSpPr>
        <xdr:cNvPr id="350" name="直線コネクタ 349"/>
        <xdr:cNvCxnSpPr/>
      </xdr:nvCxnSpPr>
      <xdr:spPr>
        <a:xfrm flipV="1">
          <a:off x="8750300" y="10062664"/>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29279</xdr:rowOff>
    </xdr:from>
    <xdr:to>
      <xdr:col>45</xdr:col>
      <xdr:colOff>177800</xdr:colOff>
      <xdr:row>58</xdr:row>
      <xdr:rowOff>134021</xdr:rowOff>
    </xdr:to>
    <xdr:cxnSp macro="">
      <xdr:nvCxnSpPr>
        <xdr:cNvPr id="353" name="直線コネクタ 352"/>
        <xdr:cNvCxnSpPr/>
      </xdr:nvCxnSpPr>
      <xdr:spPr>
        <a:xfrm>
          <a:off x="7861300" y="9973379"/>
          <a:ext cx="889000" cy="1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29279</xdr:rowOff>
    </xdr:from>
    <xdr:to>
      <xdr:col>41</xdr:col>
      <xdr:colOff>50800</xdr:colOff>
      <xdr:row>58</xdr:row>
      <xdr:rowOff>131690</xdr:rowOff>
    </xdr:to>
    <xdr:cxnSp macro="">
      <xdr:nvCxnSpPr>
        <xdr:cNvPr id="356" name="直線コネクタ 355"/>
        <xdr:cNvCxnSpPr/>
      </xdr:nvCxnSpPr>
      <xdr:spPr>
        <a:xfrm flipV="1">
          <a:off x="6972300" y="9973379"/>
          <a:ext cx="889000" cy="10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109997</xdr:rowOff>
    </xdr:from>
    <xdr:to>
      <xdr:col>55</xdr:col>
      <xdr:colOff>50800</xdr:colOff>
      <xdr:row>59</xdr:row>
      <xdr:rowOff>40147</xdr:rowOff>
    </xdr:to>
    <xdr:sp macro="" textlink="">
      <xdr:nvSpPr>
        <xdr:cNvPr id="366" name="楕円 365"/>
        <xdr:cNvSpPr/>
      </xdr:nvSpPr>
      <xdr:spPr>
        <a:xfrm>
          <a:off x="10426700" y="10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67764</xdr:rowOff>
    </xdr:from>
    <xdr:to>
      <xdr:col>50</xdr:col>
      <xdr:colOff>165100</xdr:colOff>
      <xdr:row>58</xdr:row>
      <xdr:rowOff>169364</xdr:rowOff>
    </xdr:to>
    <xdr:sp macro="" textlink="">
      <xdr:nvSpPr>
        <xdr:cNvPr id="368" name="楕円 367"/>
        <xdr:cNvSpPr/>
      </xdr:nvSpPr>
      <xdr:spPr>
        <a:xfrm>
          <a:off x="9588500" y="100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160491</xdr:rowOff>
    </xdr:from>
    <xdr:ext cx="599010" cy="259045"/>
    <xdr:sp macro="" textlink="">
      <xdr:nvSpPr>
        <xdr:cNvPr id="369" name="テキスト ボックス 368"/>
        <xdr:cNvSpPr txBox="1"/>
      </xdr:nvSpPr>
      <xdr:spPr>
        <a:xfrm>
          <a:off x="9339795" y="1010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83221</xdr:rowOff>
    </xdr:from>
    <xdr:to>
      <xdr:col>46</xdr:col>
      <xdr:colOff>38100</xdr:colOff>
      <xdr:row>59</xdr:row>
      <xdr:rowOff>13371</xdr:rowOff>
    </xdr:to>
    <xdr:sp macro="" textlink="">
      <xdr:nvSpPr>
        <xdr:cNvPr id="370" name="楕円 369"/>
        <xdr:cNvSpPr/>
      </xdr:nvSpPr>
      <xdr:spPr>
        <a:xfrm>
          <a:off x="8699500" y="100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4498</xdr:rowOff>
    </xdr:from>
    <xdr:ext cx="599010" cy="259045"/>
    <xdr:sp macro="" textlink="">
      <xdr:nvSpPr>
        <xdr:cNvPr id="371" name="テキスト ボックス 370"/>
        <xdr:cNvSpPr txBox="1"/>
      </xdr:nvSpPr>
      <xdr:spPr>
        <a:xfrm>
          <a:off x="8450795" y="1012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149929</xdr:rowOff>
    </xdr:from>
    <xdr:to>
      <xdr:col>41</xdr:col>
      <xdr:colOff>101600</xdr:colOff>
      <xdr:row>58</xdr:row>
      <xdr:rowOff>80079</xdr:rowOff>
    </xdr:to>
    <xdr:sp macro="" textlink="">
      <xdr:nvSpPr>
        <xdr:cNvPr id="372" name="楕円 371"/>
        <xdr:cNvSpPr/>
      </xdr:nvSpPr>
      <xdr:spPr>
        <a:xfrm>
          <a:off x="7810500" y="99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96606</xdr:rowOff>
    </xdr:from>
    <xdr:ext cx="599010" cy="259045"/>
    <xdr:sp macro="" textlink="">
      <xdr:nvSpPr>
        <xdr:cNvPr id="373" name="テキスト ボックス 372"/>
        <xdr:cNvSpPr txBox="1"/>
      </xdr:nvSpPr>
      <xdr:spPr>
        <a:xfrm>
          <a:off x="7561795" y="96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80890</xdr:rowOff>
    </xdr:from>
    <xdr:to>
      <xdr:col>36</xdr:col>
      <xdr:colOff>165100</xdr:colOff>
      <xdr:row>59</xdr:row>
      <xdr:rowOff>11040</xdr:rowOff>
    </xdr:to>
    <xdr:sp macro="" textlink="">
      <xdr:nvSpPr>
        <xdr:cNvPr id="374" name="楕円 373"/>
        <xdr:cNvSpPr/>
      </xdr:nvSpPr>
      <xdr:spPr>
        <a:xfrm>
          <a:off x="6921500" y="100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2167</xdr:rowOff>
    </xdr:from>
    <xdr:ext cx="599010" cy="259045"/>
    <xdr:sp macro="" textlink="">
      <xdr:nvSpPr>
        <xdr:cNvPr id="375" name="テキスト ボックス 374"/>
        <xdr:cNvSpPr txBox="1"/>
      </xdr:nvSpPr>
      <xdr:spPr>
        <a:xfrm>
          <a:off x="6672795" y="1011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91588</xdr:rowOff>
    </xdr:from>
    <xdr:to>
      <xdr:col>55</xdr:col>
      <xdr:colOff>0</xdr:colOff>
      <xdr:row>78</xdr:row>
      <xdr:rowOff>139356</xdr:rowOff>
    </xdr:to>
    <xdr:cxnSp macro="">
      <xdr:nvCxnSpPr>
        <xdr:cNvPr id="402" name="直線コネクタ 401"/>
        <xdr:cNvCxnSpPr/>
      </xdr:nvCxnSpPr>
      <xdr:spPr>
        <a:xfrm>
          <a:off x="9639300" y="13464688"/>
          <a:ext cx="8382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91588</xdr:rowOff>
    </xdr:from>
    <xdr:to>
      <xdr:col>50</xdr:col>
      <xdr:colOff>114300</xdr:colOff>
      <xdr:row>78</xdr:row>
      <xdr:rowOff>110996</xdr:rowOff>
    </xdr:to>
    <xdr:cxnSp macro="">
      <xdr:nvCxnSpPr>
        <xdr:cNvPr id="405" name="直線コネクタ 404"/>
        <xdr:cNvCxnSpPr/>
      </xdr:nvCxnSpPr>
      <xdr:spPr>
        <a:xfrm flipV="1">
          <a:off x="8750300" y="1346468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22360</xdr:rowOff>
    </xdr:from>
    <xdr:to>
      <xdr:col>45</xdr:col>
      <xdr:colOff>177800</xdr:colOff>
      <xdr:row>78</xdr:row>
      <xdr:rowOff>110996</xdr:rowOff>
    </xdr:to>
    <xdr:cxnSp macro="">
      <xdr:nvCxnSpPr>
        <xdr:cNvPr id="408" name="直線コネクタ 407"/>
        <xdr:cNvCxnSpPr/>
      </xdr:nvCxnSpPr>
      <xdr:spPr>
        <a:xfrm>
          <a:off x="7861300" y="13395460"/>
          <a:ext cx="889000" cy="8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22360</xdr:rowOff>
    </xdr:from>
    <xdr:to>
      <xdr:col>41</xdr:col>
      <xdr:colOff>50800</xdr:colOff>
      <xdr:row>78</xdr:row>
      <xdr:rowOff>109068</xdr:rowOff>
    </xdr:to>
    <xdr:cxnSp macro="">
      <xdr:nvCxnSpPr>
        <xdr:cNvPr id="411" name="直線コネクタ 410"/>
        <xdr:cNvCxnSpPr/>
      </xdr:nvCxnSpPr>
      <xdr:spPr>
        <a:xfrm flipV="1">
          <a:off x="6972300" y="13395460"/>
          <a:ext cx="889000" cy="8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88556</xdr:rowOff>
    </xdr:from>
    <xdr:to>
      <xdr:col>55</xdr:col>
      <xdr:colOff>50800</xdr:colOff>
      <xdr:row>79</xdr:row>
      <xdr:rowOff>18706</xdr:rowOff>
    </xdr:to>
    <xdr:sp macro="" textlink="">
      <xdr:nvSpPr>
        <xdr:cNvPr id="421" name="楕円 420"/>
        <xdr:cNvSpPr/>
      </xdr:nvSpPr>
      <xdr:spPr>
        <a:xfrm>
          <a:off x="10426700" y="134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378565" cy="259045"/>
    <xdr:sp macro="" textlink="">
      <xdr:nvSpPr>
        <xdr:cNvPr id="422" name="普通建設事業費 （ うち新規整備　）該当値テキスト"/>
        <xdr:cNvSpPr txBox="1"/>
      </xdr:nvSpPr>
      <xdr:spPr>
        <a:xfrm>
          <a:off x="10528300" y="1340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40788</xdr:rowOff>
    </xdr:from>
    <xdr:to>
      <xdr:col>50</xdr:col>
      <xdr:colOff>165100</xdr:colOff>
      <xdr:row>78</xdr:row>
      <xdr:rowOff>142388</xdr:rowOff>
    </xdr:to>
    <xdr:sp macro="" textlink="">
      <xdr:nvSpPr>
        <xdr:cNvPr id="423" name="楕円 422"/>
        <xdr:cNvSpPr/>
      </xdr:nvSpPr>
      <xdr:spPr>
        <a:xfrm>
          <a:off x="9588500" y="134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158915</xdr:rowOff>
    </xdr:from>
    <xdr:ext cx="599010" cy="259045"/>
    <xdr:sp macro="" textlink="">
      <xdr:nvSpPr>
        <xdr:cNvPr id="424" name="テキスト ボックス 423"/>
        <xdr:cNvSpPr txBox="1"/>
      </xdr:nvSpPr>
      <xdr:spPr>
        <a:xfrm>
          <a:off x="9339795" y="131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60196</xdr:rowOff>
    </xdr:from>
    <xdr:to>
      <xdr:col>46</xdr:col>
      <xdr:colOff>38100</xdr:colOff>
      <xdr:row>78</xdr:row>
      <xdr:rowOff>161796</xdr:rowOff>
    </xdr:to>
    <xdr:sp macro="" textlink="">
      <xdr:nvSpPr>
        <xdr:cNvPr id="425" name="楕円 424"/>
        <xdr:cNvSpPr/>
      </xdr:nvSpPr>
      <xdr:spPr>
        <a:xfrm>
          <a:off x="8699500" y="13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152923</xdr:rowOff>
    </xdr:from>
    <xdr:ext cx="534377" cy="259045"/>
    <xdr:sp macro="" textlink="">
      <xdr:nvSpPr>
        <xdr:cNvPr id="426" name="テキスト ボックス 425"/>
        <xdr:cNvSpPr txBox="1"/>
      </xdr:nvSpPr>
      <xdr:spPr>
        <a:xfrm>
          <a:off x="8483111" y="135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143010</xdr:rowOff>
    </xdr:from>
    <xdr:to>
      <xdr:col>41</xdr:col>
      <xdr:colOff>101600</xdr:colOff>
      <xdr:row>78</xdr:row>
      <xdr:rowOff>73160</xdr:rowOff>
    </xdr:to>
    <xdr:sp macro="" textlink="">
      <xdr:nvSpPr>
        <xdr:cNvPr id="427" name="楕円 426"/>
        <xdr:cNvSpPr/>
      </xdr:nvSpPr>
      <xdr:spPr>
        <a:xfrm>
          <a:off x="7810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89687</xdr:rowOff>
    </xdr:from>
    <xdr:ext cx="599010" cy="259045"/>
    <xdr:sp macro="" textlink="">
      <xdr:nvSpPr>
        <xdr:cNvPr id="428" name="テキスト ボックス 427"/>
        <xdr:cNvSpPr txBox="1"/>
      </xdr:nvSpPr>
      <xdr:spPr>
        <a:xfrm>
          <a:off x="7561795" y="1311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58268</xdr:rowOff>
    </xdr:from>
    <xdr:to>
      <xdr:col>36</xdr:col>
      <xdr:colOff>165100</xdr:colOff>
      <xdr:row>78</xdr:row>
      <xdr:rowOff>159868</xdr:rowOff>
    </xdr:to>
    <xdr:sp macro="" textlink="">
      <xdr:nvSpPr>
        <xdr:cNvPr id="429" name="楕円 428"/>
        <xdr:cNvSpPr/>
      </xdr:nvSpPr>
      <xdr:spPr>
        <a:xfrm>
          <a:off x="6921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150995</xdr:rowOff>
    </xdr:from>
    <xdr:ext cx="534377" cy="259045"/>
    <xdr:sp macro="" textlink="">
      <xdr:nvSpPr>
        <xdr:cNvPr id="430" name="テキスト ボックス 429"/>
        <xdr:cNvSpPr txBox="1"/>
      </xdr:nvSpPr>
      <xdr:spPr>
        <a:xfrm>
          <a:off x="6705111" y="135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35553</xdr:rowOff>
    </xdr:from>
    <xdr:to>
      <xdr:col>55</xdr:col>
      <xdr:colOff>0</xdr:colOff>
      <xdr:row>98</xdr:row>
      <xdr:rowOff>46636</xdr:rowOff>
    </xdr:to>
    <xdr:cxnSp macro="">
      <xdr:nvCxnSpPr>
        <xdr:cNvPr id="457" name="直線コネクタ 456"/>
        <xdr:cNvCxnSpPr/>
      </xdr:nvCxnSpPr>
      <xdr:spPr>
        <a:xfrm flipV="1">
          <a:off x="9639300" y="16837653"/>
          <a:ext cx="8382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18126</xdr:rowOff>
    </xdr:from>
    <xdr:to>
      <xdr:col>50</xdr:col>
      <xdr:colOff>114300</xdr:colOff>
      <xdr:row>98</xdr:row>
      <xdr:rowOff>46636</xdr:rowOff>
    </xdr:to>
    <xdr:cxnSp macro="">
      <xdr:nvCxnSpPr>
        <xdr:cNvPr id="460" name="直線コネクタ 459"/>
        <xdr:cNvCxnSpPr/>
      </xdr:nvCxnSpPr>
      <xdr:spPr>
        <a:xfrm>
          <a:off x="8750300" y="16820226"/>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105787</xdr:rowOff>
    </xdr:from>
    <xdr:to>
      <xdr:col>45</xdr:col>
      <xdr:colOff>177800</xdr:colOff>
      <xdr:row>98</xdr:row>
      <xdr:rowOff>18126</xdr:rowOff>
    </xdr:to>
    <xdr:cxnSp macro="">
      <xdr:nvCxnSpPr>
        <xdr:cNvPr id="463" name="直線コネクタ 462"/>
        <xdr:cNvCxnSpPr/>
      </xdr:nvCxnSpPr>
      <xdr:spPr>
        <a:xfrm>
          <a:off x="7861300" y="16736437"/>
          <a:ext cx="889000" cy="8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105787</xdr:rowOff>
    </xdr:from>
    <xdr:to>
      <xdr:col>41</xdr:col>
      <xdr:colOff>50800</xdr:colOff>
      <xdr:row>98</xdr:row>
      <xdr:rowOff>27253</xdr:rowOff>
    </xdr:to>
    <xdr:cxnSp macro="">
      <xdr:nvCxnSpPr>
        <xdr:cNvPr id="466" name="直線コネクタ 465"/>
        <xdr:cNvCxnSpPr/>
      </xdr:nvCxnSpPr>
      <xdr:spPr>
        <a:xfrm flipV="1">
          <a:off x="6972300" y="16736437"/>
          <a:ext cx="889000" cy="9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156203</xdr:rowOff>
    </xdr:from>
    <xdr:to>
      <xdr:col>55</xdr:col>
      <xdr:colOff>50800</xdr:colOff>
      <xdr:row>98</xdr:row>
      <xdr:rowOff>86353</xdr:rowOff>
    </xdr:to>
    <xdr:sp macro="" textlink="">
      <xdr:nvSpPr>
        <xdr:cNvPr id="476" name="楕円 475"/>
        <xdr:cNvSpPr/>
      </xdr:nvSpPr>
      <xdr:spPr>
        <a:xfrm>
          <a:off x="10426700" y="167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167286</xdr:rowOff>
    </xdr:from>
    <xdr:to>
      <xdr:col>50</xdr:col>
      <xdr:colOff>165100</xdr:colOff>
      <xdr:row>98</xdr:row>
      <xdr:rowOff>97436</xdr:rowOff>
    </xdr:to>
    <xdr:sp macro="" textlink="">
      <xdr:nvSpPr>
        <xdr:cNvPr id="478" name="楕円 477"/>
        <xdr:cNvSpPr/>
      </xdr:nvSpPr>
      <xdr:spPr>
        <a:xfrm>
          <a:off x="9588500" y="167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88563</xdr:rowOff>
    </xdr:from>
    <xdr:ext cx="599010" cy="259045"/>
    <xdr:sp macro="" textlink="">
      <xdr:nvSpPr>
        <xdr:cNvPr id="479" name="テキスト ボックス 478"/>
        <xdr:cNvSpPr txBox="1"/>
      </xdr:nvSpPr>
      <xdr:spPr>
        <a:xfrm>
          <a:off x="9339795" y="1689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138776</xdr:rowOff>
    </xdr:from>
    <xdr:to>
      <xdr:col>46</xdr:col>
      <xdr:colOff>38100</xdr:colOff>
      <xdr:row>98</xdr:row>
      <xdr:rowOff>68926</xdr:rowOff>
    </xdr:to>
    <xdr:sp macro="" textlink="">
      <xdr:nvSpPr>
        <xdr:cNvPr id="480" name="楕円 479"/>
        <xdr:cNvSpPr/>
      </xdr:nvSpPr>
      <xdr:spPr>
        <a:xfrm>
          <a:off x="8699500" y="167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60053</xdr:rowOff>
    </xdr:from>
    <xdr:ext cx="599010" cy="259045"/>
    <xdr:sp macro="" textlink="">
      <xdr:nvSpPr>
        <xdr:cNvPr id="481" name="テキスト ボックス 480"/>
        <xdr:cNvSpPr txBox="1"/>
      </xdr:nvSpPr>
      <xdr:spPr>
        <a:xfrm>
          <a:off x="8450795" y="1686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54987</xdr:rowOff>
    </xdr:from>
    <xdr:to>
      <xdr:col>41</xdr:col>
      <xdr:colOff>101600</xdr:colOff>
      <xdr:row>97</xdr:row>
      <xdr:rowOff>156587</xdr:rowOff>
    </xdr:to>
    <xdr:sp macro="" textlink="">
      <xdr:nvSpPr>
        <xdr:cNvPr id="482" name="楕円 481"/>
        <xdr:cNvSpPr/>
      </xdr:nvSpPr>
      <xdr:spPr>
        <a:xfrm>
          <a:off x="7810500" y="166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1664</xdr:rowOff>
    </xdr:from>
    <xdr:ext cx="599010" cy="259045"/>
    <xdr:sp macro="" textlink="">
      <xdr:nvSpPr>
        <xdr:cNvPr id="483" name="テキスト ボックス 482"/>
        <xdr:cNvSpPr txBox="1"/>
      </xdr:nvSpPr>
      <xdr:spPr>
        <a:xfrm>
          <a:off x="7561795" y="1646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147903</xdr:rowOff>
    </xdr:from>
    <xdr:to>
      <xdr:col>36</xdr:col>
      <xdr:colOff>165100</xdr:colOff>
      <xdr:row>98</xdr:row>
      <xdr:rowOff>78053</xdr:rowOff>
    </xdr:to>
    <xdr:sp macro="" textlink="">
      <xdr:nvSpPr>
        <xdr:cNvPr id="484" name="楕円 483"/>
        <xdr:cNvSpPr/>
      </xdr:nvSpPr>
      <xdr:spPr>
        <a:xfrm>
          <a:off x="6921500" y="1677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69180</xdr:rowOff>
    </xdr:from>
    <xdr:ext cx="599010" cy="259045"/>
    <xdr:sp macro="" textlink="">
      <xdr:nvSpPr>
        <xdr:cNvPr id="485" name="テキスト ボックス 484"/>
        <xdr:cNvSpPr txBox="1"/>
      </xdr:nvSpPr>
      <xdr:spPr>
        <a:xfrm>
          <a:off x="6672795" y="1687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88588</xdr:rowOff>
    </xdr:from>
    <xdr:to>
      <xdr:col>85</xdr:col>
      <xdr:colOff>127000</xdr:colOff>
      <xdr:row>39</xdr:row>
      <xdr:rowOff>91583</xdr:rowOff>
    </xdr:to>
    <xdr:cxnSp macro="">
      <xdr:nvCxnSpPr>
        <xdr:cNvPr id="516" name="直線コネクタ 515"/>
        <xdr:cNvCxnSpPr/>
      </xdr:nvCxnSpPr>
      <xdr:spPr>
        <a:xfrm>
          <a:off x="15481300" y="6775138"/>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88588</xdr:rowOff>
    </xdr:from>
    <xdr:to>
      <xdr:col>81</xdr:col>
      <xdr:colOff>50800</xdr:colOff>
      <xdr:row>39</xdr:row>
      <xdr:rowOff>98878</xdr:rowOff>
    </xdr:to>
    <xdr:cxnSp macro="">
      <xdr:nvCxnSpPr>
        <xdr:cNvPr id="519" name="直線コネクタ 518"/>
        <xdr:cNvCxnSpPr/>
      </xdr:nvCxnSpPr>
      <xdr:spPr>
        <a:xfrm flipV="1">
          <a:off x="14592300" y="6775138"/>
          <a:ext cx="889000" cy="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40783</xdr:rowOff>
    </xdr:from>
    <xdr:to>
      <xdr:col>85</xdr:col>
      <xdr:colOff>177800</xdr:colOff>
      <xdr:row>39</xdr:row>
      <xdr:rowOff>142383</xdr:rowOff>
    </xdr:to>
    <xdr:sp macro="" textlink="">
      <xdr:nvSpPr>
        <xdr:cNvPr id="535" name="楕円 534"/>
        <xdr:cNvSpPr/>
      </xdr:nvSpPr>
      <xdr:spPr>
        <a:xfrm>
          <a:off x="16268700" y="67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37788</xdr:rowOff>
    </xdr:from>
    <xdr:to>
      <xdr:col>81</xdr:col>
      <xdr:colOff>101600</xdr:colOff>
      <xdr:row>39</xdr:row>
      <xdr:rowOff>139388</xdr:rowOff>
    </xdr:to>
    <xdr:sp macro="" textlink="">
      <xdr:nvSpPr>
        <xdr:cNvPr id="537" name="楕円 536"/>
        <xdr:cNvSpPr/>
      </xdr:nvSpPr>
      <xdr:spPr>
        <a:xfrm>
          <a:off x="15430500" y="67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130515</xdr:rowOff>
    </xdr:from>
    <xdr:ext cx="469744" cy="259045"/>
    <xdr:sp macro="" textlink="">
      <xdr:nvSpPr>
        <xdr:cNvPr id="538" name="テキスト ボックス 537"/>
        <xdr:cNvSpPr txBox="1"/>
      </xdr:nvSpPr>
      <xdr:spPr>
        <a:xfrm>
          <a:off x="15246428" y="681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144044</xdr:rowOff>
    </xdr:from>
    <xdr:to>
      <xdr:col>85</xdr:col>
      <xdr:colOff>127000</xdr:colOff>
      <xdr:row>76</xdr:row>
      <xdr:rowOff>147145</xdr:rowOff>
    </xdr:to>
    <xdr:cxnSp macro="">
      <xdr:nvCxnSpPr>
        <xdr:cNvPr id="632" name="直線コネクタ 631"/>
        <xdr:cNvCxnSpPr/>
      </xdr:nvCxnSpPr>
      <xdr:spPr>
        <a:xfrm flipV="1">
          <a:off x="15481300" y="13174244"/>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126479</xdr:rowOff>
    </xdr:from>
    <xdr:to>
      <xdr:col>81</xdr:col>
      <xdr:colOff>50800</xdr:colOff>
      <xdr:row>76</xdr:row>
      <xdr:rowOff>147145</xdr:rowOff>
    </xdr:to>
    <xdr:cxnSp macro="">
      <xdr:nvCxnSpPr>
        <xdr:cNvPr id="635" name="直線コネクタ 634"/>
        <xdr:cNvCxnSpPr/>
      </xdr:nvCxnSpPr>
      <xdr:spPr>
        <a:xfrm>
          <a:off x="14592300" y="13156679"/>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126479</xdr:rowOff>
    </xdr:from>
    <xdr:to>
      <xdr:col>76</xdr:col>
      <xdr:colOff>114300</xdr:colOff>
      <xdr:row>77</xdr:row>
      <xdr:rowOff>16</xdr:rowOff>
    </xdr:to>
    <xdr:cxnSp macro="">
      <xdr:nvCxnSpPr>
        <xdr:cNvPr id="638" name="直線コネクタ 637"/>
        <xdr:cNvCxnSpPr/>
      </xdr:nvCxnSpPr>
      <xdr:spPr>
        <a:xfrm flipV="1">
          <a:off x="13703300" y="13156679"/>
          <a:ext cx="889000" cy="4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xdr:rowOff>
    </xdr:from>
    <xdr:to>
      <xdr:col>71</xdr:col>
      <xdr:colOff>177800</xdr:colOff>
      <xdr:row>77</xdr:row>
      <xdr:rowOff>2505</xdr:rowOff>
    </xdr:to>
    <xdr:cxnSp macro="">
      <xdr:nvCxnSpPr>
        <xdr:cNvPr id="641" name="直線コネクタ 640"/>
        <xdr:cNvCxnSpPr/>
      </xdr:nvCxnSpPr>
      <xdr:spPr>
        <a:xfrm flipV="1">
          <a:off x="12814300" y="13201666"/>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93244</xdr:rowOff>
    </xdr:from>
    <xdr:to>
      <xdr:col>85</xdr:col>
      <xdr:colOff>177800</xdr:colOff>
      <xdr:row>77</xdr:row>
      <xdr:rowOff>23394</xdr:rowOff>
    </xdr:to>
    <xdr:sp macro="" textlink="">
      <xdr:nvSpPr>
        <xdr:cNvPr id="651" name="楕円 650"/>
        <xdr:cNvSpPr/>
      </xdr:nvSpPr>
      <xdr:spPr>
        <a:xfrm>
          <a:off x="162687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116121</xdr:rowOff>
    </xdr:from>
    <xdr:ext cx="599010" cy="259045"/>
    <xdr:sp macro="" textlink="">
      <xdr:nvSpPr>
        <xdr:cNvPr id="652" name="公債費該当値テキスト"/>
        <xdr:cNvSpPr txBox="1"/>
      </xdr:nvSpPr>
      <xdr:spPr>
        <a:xfrm>
          <a:off x="16370300" y="1297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96345</xdr:rowOff>
    </xdr:from>
    <xdr:to>
      <xdr:col>81</xdr:col>
      <xdr:colOff>101600</xdr:colOff>
      <xdr:row>77</xdr:row>
      <xdr:rowOff>26495</xdr:rowOff>
    </xdr:to>
    <xdr:sp macro="" textlink="">
      <xdr:nvSpPr>
        <xdr:cNvPr id="653" name="楕円 652"/>
        <xdr:cNvSpPr/>
      </xdr:nvSpPr>
      <xdr:spPr>
        <a:xfrm>
          <a:off x="15430500" y="131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43022</xdr:rowOff>
    </xdr:from>
    <xdr:ext cx="599010" cy="259045"/>
    <xdr:sp macro="" textlink="">
      <xdr:nvSpPr>
        <xdr:cNvPr id="654" name="テキスト ボックス 653"/>
        <xdr:cNvSpPr txBox="1"/>
      </xdr:nvSpPr>
      <xdr:spPr>
        <a:xfrm>
          <a:off x="15181795" y="1290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75679</xdr:rowOff>
    </xdr:from>
    <xdr:to>
      <xdr:col>76</xdr:col>
      <xdr:colOff>165100</xdr:colOff>
      <xdr:row>77</xdr:row>
      <xdr:rowOff>5829</xdr:rowOff>
    </xdr:to>
    <xdr:sp macro="" textlink="">
      <xdr:nvSpPr>
        <xdr:cNvPr id="655" name="楕円 654"/>
        <xdr:cNvSpPr/>
      </xdr:nvSpPr>
      <xdr:spPr>
        <a:xfrm>
          <a:off x="14541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22356</xdr:rowOff>
    </xdr:from>
    <xdr:ext cx="599010" cy="259045"/>
    <xdr:sp macro="" textlink="">
      <xdr:nvSpPr>
        <xdr:cNvPr id="656" name="テキスト ボックス 655"/>
        <xdr:cNvSpPr txBox="1"/>
      </xdr:nvSpPr>
      <xdr:spPr>
        <a:xfrm>
          <a:off x="14292795" y="1288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120666</xdr:rowOff>
    </xdr:from>
    <xdr:to>
      <xdr:col>72</xdr:col>
      <xdr:colOff>38100</xdr:colOff>
      <xdr:row>77</xdr:row>
      <xdr:rowOff>50816</xdr:rowOff>
    </xdr:to>
    <xdr:sp macro="" textlink="">
      <xdr:nvSpPr>
        <xdr:cNvPr id="657" name="楕円 656"/>
        <xdr:cNvSpPr/>
      </xdr:nvSpPr>
      <xdr:spPr>
        <a:xfrm>
          <a:off x="13652500" y="131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67343</xdr:rowOff>
    </xdr:from>
    <xdr:ext cx="599010" cy="259045"/>
    <xdr:sp macro="" textlink="">
      <xdr:nvSpPr>
        <xdr:cNvPr id="658" name="テキスト ボックス 657"/>
        <xdr:cNvSpPr txBox="1"/>
      </xdr:nvSpPr>
      <xdr:spPr>
        <a:xfrm>
          <a:off x="13403795" y="129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123155</xdr:rowOff>
    </xdr:from>
    <xdr:to>
      <xdr:col>67</xdr:col>
      <xdr:colOff>101600</xdr:colOff>
      <xdr:row>77</xdr:row>
      <xdr:rowOff>53305</xdr:rowOff>
    </xdr:to>
    <xdr:sp macro="" textlink="">
      <xdr:nvSpPr>
        <xdr:cNvPr id="659" name="楕円 658"/>
        <xdr:cNvSpPr/>
      </xdr:nvSpPr>
      <xdr:spPr>
        <a:xfrm>
          <a:off x="12763500" y="131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69833</xdr:rowOff>
    </xdr:from>
    <xdr:ext cx="599010" cy="259045"/>
    <xdr:sp macro="" textlink="">
      <xdr:nvSpPr>
        <xdr:cNvPr id="660" name="テキスト ボックス 659"/>
        <xdr:cNvSpPr txBox="1"/>
      </xdr:nvSpPr>
      <xdr:spPr>
        <a:xfrm>
          <a:off x="12514795" y="129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109302</xdr:rowOff>
    </xdr:from>
    <xdr:to>
      <xdr:col>85</xdr:col>
      <xdr:colOff>127000</xdr:colOff>
      <xdr:row>98</xdr:row>
      <xdr:rowOff>120042</xdr:rowOff>
    </xdr:to>
    <xdr:cxnSp macro="">
      <xdr:nvCxnSpPr>
        <xdr:cNvPr id="687" name="直線コネクタ 686"/>
        <xdr:cNvCxnSpPr/>
      </xdr:nvCxnSpPr>
      <xdr:spPr>
        <a:xfrm>
          <a:off x="15481300" y="16911402"/>
          <a:ext cx="8382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109302</xdr:rowOff>
    </xdr:from>
    <xdr:to>
      <xdr:col>81</xdr:col>
      <xdr:colOff>50800</xdr:colOff>
      <xdr:row>98</xdr:row>
      <xdr:rowOff>132170</xdr:rowOff>
    </xdr:to>
    <xdr:cxnSp macro="">
      <xdr:nvCxnSpPr>
        <xdr:cNvPr id="690" name="直線コネクタ 689"/>
        <xdr:cNvCxnSpPr/>
      </xdr:nvCxnSpPr>
      <xdr:spPr>
        <a:xfrm flipV="1">
          <a:off x="14592300" y="16911402"/>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131632</xdr:rowOff>
    </xdr:from>
    <xdr:to>
      <xdr:col>76</xdr:col>
      <xdr:colOff>114300</xdr:colOff>
      <xdr:row>98</xdr:row>
      <xdr:rowOff>132170</xdr:rowOff>
    </xdr:to>
    <xdr:cxnSp macro="">
      <xdr:nvCxnSpPr>
        <xdr:cNvPr id="693" name="直線コネクタ 692"/>
        <xdr:cNvCxnSpPr/>
      </xdr:nvCxnSpPr>
      <xdr:spPr>
        <a:xfrm>
          <a:off x="13703300" y="16933732"/>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110358</xdr:rowOff>
    </xdr:from>
    <xdr:to>
      <xdr:col>71</xdr:col>
      <xdr:colOff>177800</xdr:colOff>
      <xdr:row>98</xdr:row>
      <xdr:rowOff>131632</xdr:rowOff>
    </xdr:to>
    <xdr:cxnSp macro="">
      <xdr:nvCxnSpPr>
        <xdr:cNvPr id="696" name="直線コネクタ 695"/>
        <xdr:cNvCxnSpPr/>
      </xdr:nvCxnSpPr>
      <xdr:spPr>
        <a:xfrm>
          <a:off x="12814300" y="16912458"/>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69242</xdr:rowOff>
    </xdr:from>
    <xdr:to>
      <xdr:col>85</xdr:col>
      <xdr:colOff>177800</xdr:colOff>
      <xdr:row>98</xdr:row>
      <xdr:rowOff>170842</xdr:rowOff>
    </xdr:to>
    <xdr:sp macro="" textlink="">
      <xdr:nvSpPr>
        <xdr:cNvPr id="706" name="楕円 705"/>
        <xdr:cNvSpPr/>
      </xdr:nvSpPr>
      <xdr:spPr>
        <a:xfrm>
          <a:off x="16268700" y="168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58502</xdr:rowOff>
    </xdr:from>
    <xdr:to>
      <xdr:col>81</xdr:col>
      <xdr:colOff>101600</xdr:colOff>
      <xdr:row>98</xdr:row>
      <xdr:rowOff>160102</xdr:rowOff>
    </xdr:to>
    <xdr:sp macro="" textlink="">
      <xdr:nvSpPr>
        <xdr:cNvPr id="708" name="楕円 707"/>
        <xdr:cNvSpPr/>
      </xdr:nvSpPr>
      <xdr:spPr>
        <a:xfrm>
          <a:off x="15430500" y="168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151229</xdr:rowOff>
    </xdr:from>
    <xdr:ext cx="534377" cy="259045"/>
    <xdr:sp macro="" textlink="">
      <xdr:nvSpPr>
        <xdr:cNvPr id="709" name="テキスト ボックス 708"/>
        <xdr:cNvSpPr txBox="1"/>
      </xdr:nvSpPr>
      <xdr:spPr>
        <a:xfrm>
          <a:off x="15214111" y="169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81370</xdr:rowOff>
    </xdr:from>
    <xdr:to>
      <xdr:col>76</xdr:col>
      <xdr:colOff>165100</xdr:colOff>
      <xdr:row>99</xdr:row>
      <xdr:rowOff>11520</xdr:rowOff>
    </xdr:to>
    <xdr:sp macro="" textlink="">
      <xdr:nvSpPr>
        <xdr:cNvPr id="710" name="楕円 709"/>
        <xdr:cNvSpPr/>
      </xdr:nvSpPr>
      <xdr:spPr>
        <a:xfrm>
          <a:off x="14541500" y="168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2647</xdr:rowOff>
    </xdr:from>
    <xdr:ext cx="534377" cy="259045"/>
    <xdr:sp macro="" textlink="">
      <xdr:nvSpPr>
        <xdr:cNvPr id="711" name="テキスト ボックス 710"/>
        <xdr:cNvSpPr txBox="1"/>
      </xdr:nvSpPr>
      <xdr:spPr>
        <a:xfrm>
          <a:off x="14325111" y="169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80832</xdr:rowOff>
    </xdr:from>
    <xdr:to>
      <xdr:col>72</xdr:col>
      <xdr:colOff>38100</xdr:colOff>
      <xdr:row>99</xdr:row>
      <xdr:rowOff>10982</xdr:rowOff>
    </xdr:to>
    <xdr:sp macro="" textlink="">
      <xdr:nvSpPr>
        <xdr:cNvPr id="712" name="楕円 711"/>
        <xdr:cNvSpPr/>
      </xdr:nvSpPr>
      <xdr:spPr>
        <a:xfrm>
          <a:off x="13652500" y="168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2109</xdr:rowOff>
    </xdr:from>
    <xdr:ext cx="534377" cy="259045"/>
    <xdr:sp macro="" textlink="">
      <xdr:nvSpPr>
        <xdr:cNvPr id="713" name="テキスト ボックス 712"/>
        <xdr:cNvSpPr txBox="1"/>
      </xdr:nvSpPr>
      <xdr:spPr>
        <a:xfrm>
          <a:off x="13436111" y="169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59558</xdr:rowOff>
    </xdr:from>
    <xdr:to>
      <xdr:col>67</xdr:col>
      <xdr:colOff>101600</xdr:colOff>
      <xdr:row>98</xdr:row>
      <xdr:rowOff>161158</xdr:rowOff>
    </xdr:to>
    <xdr:sp macro="" textlink="">
      <xdr:nvSpPr>
        <xdr:cNvPr id="714" name="楕円 713"/>
        <xdr:cNvSpPr/>
      </xdr:nvSpPr>
      <xdr:spPr>
        <a:xfrm>
          <a:off x="12763500" y="16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152285</xdr:rowOff>
    </xdr:from>
    <xdr:ext cx="534377" cy="259045"/>
    <xdr:sp macro="" textlink="">
      <xdr:nvSpPr>
        <xdr:cNvPr id="715" name="テキスト ボックス 714"/>
        <xdr:cNvSpPr txBox="1"/>
      </xdr:nvSpPr>
      <xdr:spPr>
        <a:xfrm>
          <a:off x="12547111" y="169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29820</xdr:rowOff>
    </xdr:from>
    <xdr:to>
      <xdr:col>116</xdr:col>
      <xdr:colOff>63500</xdr:colOff>
      <xdr:row>39</xdr:row>
      <xdr:rowOff>31953</xdr:rowOff>
    </xdr:to>
    <xdr:cxnSp macro="">
      <xdr:nvCxnSpPr>
        <xdr:cNvPr id="744" name="直線コネクタ 743"/>
        <xdr:cNvCxnSpPr/>
      </xdr:nvCxnSpPr>
      <xdr:spPr>
        <a:xfrm>
          <a:off x="21323300" y="6716370"/>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27477</xdr:rowOff>
    </xdr:from>
    <xdr:to>
      <xdr:col>111</xdr:col>
      <xdr:colOff>177800</xdr:colOff>
      <xdr:row>39</xdr:row>
      <xdr:rowOff>29820</xdr:rowOff>
    </xdr:to>
    <xdr:cxnSp macro="">
      <xdr:nvCxnSpPr>
        <xdr:cNvPr id="747" name="直線コネクタ 746"/>
        <xdr:cNvCxnSpPr/>
      </xdr:nvCxnSpPr>
      <xdr:spPr>
        <a:xfrm>
          <a:off x="20434300" y="6714027"/>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24905</xdr:rowOff>
    </xdr:from>
    <xdr:to>
      <xdr:col>107</xdr:col>
      <xdr:colOff>50800</xdr:colOff>
      <xdr:row>39</xdr:row>
      <xdr:rowOff>27477</xdr:rowOff>
    </xdr:to>
    <xdr:cxnSp macro="">
      <xdr:nvCxnSpPr>
        <xdr:cNvPr id="750" name="直線コネクタ 749"/>
        <xdr:cNvCxnSpPr/>
      </xdr:nvCxnSpPr>
      <xdr:spPr>
        <a:xfrm>
          <a:off x="19545300" y="6711455"/>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18999</xdr:rowOff>
    </xdr:from>
    <xdr:to>
      <xdr:col>102</xdr:col>
      <xdr:colOff>114300</xdr:colOff>
      <xdr:row>39</xdr:row>
      <xdr:rowOff>24905</xdr:rowOff>
    </xdr:to>
    <xdr:cxnSp macro="">
      <xdr:nvCxnSpPr>
        <xdr:cNvPr id="753" name="直線コネクタ 752"/>
        <xdr:cNvCxnSpPr/>
      </xdr:nvCxnSpPr>
      <xdr:spPr>
        <a:xfrm>
          <a:off x="18656300" y="670554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152603</xdr:rowOff>
    </xdr:from>
    <xdr:to>
      <xdr:col>116</xdr:col>
      <xdr:colOff>114300</xdr:colOff>
      <xdr:row>39</xdr:row>
      <xdr:rowOff>82753</xdr:rowOff>
    </xdr:to>
    <xdr:sp macro="" textlink="">
      <xdr:nvSpPr>
        <xdr:cNvPr id="763" name="楕円 762"/>
        <xdr:cNvSpPr/>
      </xdr:nvSpPr>
      <xdr:spPr>
        <a:xfrm>
          <a:off x="221107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150470</xdr:rowOff>
    </xdr:from>
    <xdr:to>
      <xdr:col>112</xdr:col>
      <xdr:colOff>38100</xdr:colOff>
      <xdr:row>39</xdr:row>
      <xdr:rowOff>80620</xdr:rowOff>
    </xdr:to>
    <xdr:sp macro="" textlink="">
      <xdr:nvSpPr>
        <xdr:cNvPr id="765" name="楕円 764"/>
        <xdr:cNvSpPr/>
      </xdr:nvSpPr>
      <xdr:spPr>
        <a:xfrm>
          <a:off x="21272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71747</xdr:rowOff>
    </xdr:from>
    <xdr:ext cx="378565" cy="259045"/>
    <xdr:sp macro="" textlink="">
      <xdr:nvSpPr>
        <xdr:cNvPr id="766" name="テキスト ボックス 765"/>
        <xdr:cNvSpPr txBox="1"/>
      </xdr:nvSpPr>
      <xdr:spPr>
        <a:xfrm>
          <a:off x="21134017" y="67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148127</xdr:rowOff>
    </xdr:from>
    <xdr:to>
      <xdr:col>107</xdr:col>
      <xdr:colOff>101600</xdr:colOff>
      <xdr:row>39</xdr:row>
      <xdr:rowOff>78277</xdr:rowOff>
    </xdr:to>
    <xdr:sp macro="" textlink="">
      <xdr:nvSpPr>
        <xdr:cNvPr id="767" name="楕円 766"/>
        <xdr:cNvSpPr/>
      </xdr:nvSpPr>
      <xdr:spPr>
        <a:xfrm>
          <a:off x="20383500" y="66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69404</xdr:rowOff>
    </xdr:from>
    <xdr:ext cx="378565" cy="259045"/>
    <xdr:sp macro="" textlink="">
      <xdr:nvSpPr>
        <xdr:cNvPr id="768" name="テキスト ボックス 767"/>
        <xdr:cNvSpPr txBox="1"/>
      </xdr:nvSpPr>
      <xdr:spPr>
        <a:xfrm>
          <a:off x="20245017" y="675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145555</xdr:rowOff>
    </xdr:from>
    <xdr:to>
      <xdr:col>102</xdr:col>
      <xdr:colOff>165100</xdr:colOff>
      <xdr:row>39</xdr:row>
      <xdr:rowOff>75705</xdr:rowOff>
    </xdr:to>
    <xdr:sp macro="" textlink="">
      <xdr:nvSpPr>
        <xdr:cNvPr id="769" name="楕円 768"/>
        <xdr:cNvSpPr/>
      </xdr:nvSpPr>
      <xdr:spPr>
        <a:xfrm>
          <a:off x="19494500" y="66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66832</xdr:rowOff>
    </xdr:from>
    <xdr:ext cx="469744" cy="259045"/>
    <xdr:sp macro="" textlink="">
      <xdr:nvSpPr>
        <xdr:cNvPr id="770" name="テキスト ボックス 769"/>
        <xdr:cNvSpPr txBox="1"/>
      </xdr:nvSpPr>
      <xdr:spPr>
        <a:xfrm>
          <a:off x="19310428" y="67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139649</xdr:rowOff>
    </xdr:from>
    <xdr:to>
      <xdr:col>98</xdr:col>
      <xdr:colOff>38100</xdr:colOff>
      <xdr:row>39</xdr:row>
      <xdr:rowOff>69799</xdr:rowOff>
    </xdr:to>
    <xdr:sp macro="" textlink="">
      <xdr:nvSpPr>
        <xdr:cNvPr id="771" name="楕円 770"/>
        <xdr:cNvSpPr/>
      </xdr:nvSpPr>
      <xdr:spPr>
        <a:xfrm>
          <a:off x="18605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86326</xdr:rowOff>
    </xdr:from>
    <xdr:ext cx="469744" cy="259045"/>
    <xdr:sp macro="" textlink="">
      <xdr:nvSpPr>
        <xdr:cNvPr id="772" name="テキスト ボックス 771"/>
        <xdr:cNvSpPr txBox="1"/>
      </xdr:nvSpPr>
      <xdr:spPr>
        <a:xfrm>
          <a:off x="18421428" y="6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128632</xdr:rowOff>
    </xdr:from>
    <xdr:to>
      <xdr:col>116</xdr:col>
      <xdr:colOff>63500</xdr:colOff>
      <xdr:row>58</xdr:row>
      <xdr:rowOff>129451</xdr:rowOff>
    </xdr:to>
    <xdr:cxnSp macro="">
      <xdr:nvCxnSpPr>
        <xdr:cNvPr id="801" name="直線コネクタ 800"/>
        <xdr:cNvCxnSpPr/>
      </xdr:nvCxnSpPr>
      <xdr:spPr>
        <a:xfrm flipV="1">
          <a:off x="21323300" y="1007273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129451</xdr:rowOff>
    </xdr:from>
    <xdr:to>
      <xdr:col>111</xdr:col>
      <xdr:colOff>177800</xdr:colOff>
      <xdr:row>58</xdr:row>
      <xdr:rowOff>129870</xdr:rowOff>
    </xdr:to>
    <xdr:cxnSp macro="">
      <xdr:nvCxnSpPr>
        <xdr:cNvPr id="804" name="直線コネクタ 803"/>
        <xdr:cNvCxnSpPr/>
      </xdr:nvCxnSpPr>
      <xdr:spPr>
        <a:xfrm flipV="1">
          <a:off x="20434300" y="1007355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129775</xdr:rowOff>
    </xdr:from>
    <xdr:to>
      <xdr:col>107</xdr:col>
      <xdr:colOff>50800</xdr:colOff>
      <xdr:row>58</xdr:row>
      <xdr:rowOff>129870</xdr:rowOff>
    </xdr:to>
    <xdr:cxnSp macro="">
      <xdr:nvCxnSpPr>
        <xdr:cNvPr id="807" name="直線コネクタ 806"/>
        <xdr:cNvCxnSpPr/>
      </xdr:nvCxnSpPr>
      <xdr:spPr>
        <a:xfrm>
          <a:off x="19545300" y="1007387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129775</xdr:rowOff>
    </xdr:from>
    <xdr:to>
      <xdr:col>102</xdr:col>
      <xdr:colOff>114300</xdr:colOff>
      <xdr:row>58</xdr:row>
      <xdr:rowOff>133299</xdr:rowOff>
    </xdr:to>
    <xdr:cxnSp macro="">
      <xdr:nvCxnSpPr>
        <xdr:cNvPr id="810" name="直線コネクタ 809"/>
        <xdr:cNvCxnSpPr/>
      </xdr:nvCxnSpPr>
      <xdr:spPr>
        <a:xfrm flipV="1">
          <a:off x="18656300" y="10073875"/>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77832</xdr:rowOff>
    </xdr:from>
    <xdr:to>
      <xdr:col>116</xdr:col>
      <xdr:colOff>114300</xdr:colOff>
      <xdr:row>59</xdr:row>
      <xdr:rowOff>7982</xdr:rowOff>
    </xdr:to>
    <xdr:sp macro="" textlink="">
      <xdr:nvSpPr>
        <xdr:cNvPr id="820" name="楕円 819"/>
        <xdr:cNvSpPr/>
      </xdr:nvSpPr>
      <xdr:spPr>
        <a:xfrm>
          <a:off x="22110700" y="10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164209</xdr:rowOff>
    </xdr:from>
    <xdr:ext cx="469744" cy="259045"/>
    <xdr:sp macro="" textlink="">
      <xdr:nvSpPr>
        <xdr:cNvPr id="821" name="貸付金該当値テキスト"/>
        <xdr:cNvSpPr txBox="1"/>
      </xdr:nvSpPr>
      <xdr:spPr>
        <a:xfrm>
          <a:off x="22212300" y="99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78651</xdr:rowOff>
    </xdr:from>
    <xdr:to>
      <xdr:col>112</xdr:col>
      <xdr:colOff>38100</xdr:colOff>
      <xdr:row>59</xdr:row>
      <xdr:rowOff>8801</xdr:rowOff>
    </xdr:to>
    <xdr:sp macro="" textlink="">
      <xdr:nvSpPr>
        <xdr:cNvPr id="822" name="楕円 821"/>
        <xdr:cNvSpPr/>
      </xdr:nvSpPr>
      <xdr:spPr>
        <a:xfrm>
          <a:off x="21272500" y="10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171378</xdr:rowOff>
    </xdr:from>
    <xdr:ext cx="469744" cy="259045"/>
    <xdr:sp macro="" textlink="">
      <xdr:nvSpPr>
        <xdr:cNvPr id="823" name="テキスト ボックス 822"/>
        <xdr:cNvSpPr txBox="1"/>
      </xdr:nvSpPr>
      <xdr:spPr>
        <a:xfrm>
          <a:off x="21088428" y="10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79070</xdr:rowOff>
    </xdr:from>
    <xdr:to>
      <xdr:col>107</xdr:col>
      <xdr:colOff>101600</xdr:colOff>
      <xdr:row>59</xdr:row>
      <xdr:rowOff>9220</xdr:rowOff>
    </xdr:to>
    <xdr:sp macro="" textlink="">
      <xdr:nvSpPr>
        <xdr:cNvPr id="824" name="楕円 823"/>
        <xdr:cNvSpPr/>
      </xdr:nvSpPr>
      <xdr:spPr>
        <a:xfrm>
          <a:off x="20383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347</xdr:rowOff>
    </xdr:from>
    <xdr:ext cx="469744" cy="259045"/>
    <xdr:sp macro="" textlink="">
      <xdr:nvSpPr>
        <xdr:cNvPr id="825" name="テキスト ボックス 824"/>
        <xdr:cNvSpPr txBox="1"/>
      </xdr:nvSpPr>
      <xdr:spPr>
        <a:xfrm>
          <a:off x="20199428" y="101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78975</xdr:rowOff>
    </xdr:from>
    <xdr:to>
      <xdr:col>102</xdr:col>
      <xdr:colOff>165100</xdr:colOff>
      <xdr:row>59</xdr:row>
      <xdr:rowOff>9125</xdr:rowOff>
    </xdr:to>
    <xdr:sp macro="" textlink="">
      <xdr:nvSpPr>
        <xdr:cNvPr id="826" name="楕円 825"/>
        <xdr:cNvSpPr/>
      </xdr:nvSpPr>
      <xdr:spPr>
        <a:xfrm>
          <a:off x="19494500" y="10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252</xdr:rowOff>
    </xdr:from>
    <xdr:ext cx="469744" cy="259045"/>
    <xdr:sp macro="" textlink="">
      <xdr:nvSpPr>
        <xdr:cNvPr id="827" name="テキスト ボックス 826"/>
        <xdr:cNvSpPr txBox="1"/>
      </xdr:nvSpPr>
      <xdr:spPr>
        <a:xfrm>
          <a:off x="19310428" y="101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82499</xdr:rowOff>
    </xdr:from>
    <xdr:to>
      <xdr:col>98</xdr:col>
      <xdr:colOff>38100</xdr:colOff>
      <xdr:row>59</xdr:row>
      <xdr:rowOff>12649</xdr:rowOff>
    </xdr:to>
    <xdr:sp macro="" textlink="">
      <xdr:nvSpPr>
        <xdr:cNvPr id="828" name="楕円 827"/>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3776</xdr:rowOff>
    </xdr:from>
    <xdr:ext cx="469744" cy="259045"/>
    <xdr:sp macro="" textlink="">
      <xdr:nvSpPr>
        <xdr:cNvPr id="829" name="テキスト ボックス 828"/>
        <xdr:cNvSpPr txBox="1"/>
      </xdr:nvSpPr>
      <xdr:spPr>
        <a:xfrm>
          <a:off x="18421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63973</xdr:rowOff>
    </xdr:from>
    <xdr:to>
      <xdr:col>116</xdr:col>
      <xdr:colOff>63500</xdr:colOff>
      <xdr:row>77</xdr:row>
      <xdr:rowOff>105474</xdr:rowOff>
    </xdr:to>
    <xdr:cxnSp macro="">
      <xdr:nvCxnSpPr>
        <xdr:cNvPr id="858" name="直線コネクタ 857"/>
        <xdr:cNvCxnSpPr/>
      </xdr:nvCxnSpPr>
      <xdr:spPr>
        <a:xfrm>
          <a:off x="21323300" y="13265623"/>
          <a:ext cx="838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63973</xdr:rowOff>
    </xdr:from>
    <xdr:to>
      <xdr:col>111</xdr:col>
      <xdr:colOff>177800</xdr:colOff>
      <xdr:row>77</xdr:row>
      <xdr:rowOff>74857</xdr:rowOff>
    </xdr:to>
    <xdr:cxnSp macro="">
      <xdr:nvCxnSpPr>
        <xdr:cNvPr id="861" name="直線コネクタ 860"/>
        <xdr:cNvCxnSpPr/>
      </xdr:nvCxnSpPr>
      <xdr:spPr>
        <a:xfrm flipV="1">
          <a:off x="20434300" y="13265623"/>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67452</xdr:rowOff>
    </xdr:from>
    <xdr:to>
      <xdr:col>107</xdr:col>
      <xdr:colOff>50800</xdr:colOff>
      <xdr:row>77</xdr:row>
      <xdr:rowOff>74857</xdr:rowOff>
    </xdr:to>
    <xdr:cxnSp macro="">
      <xdr:nvCxnSpPr>
        <xdr:cNvPr id="864" name="直線コネクタ 863"/>
        <xdr:cNvCxnSpPr/>
      </xdr:nvCxnSpPr>
      <xdr:spPr>
        <a:xfrm>
          <a:off x="19545300" y="13269102"/>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67452</xdr:rowOff>
    </xdr:from>
    <xdr:to>
      <xdr:col>102</xdr:col>
      <xdr:colOff>114300</xdr:colOff>
      <xdr:row>77</xdr:row>
      <xdr:rowOff>102358</xdr:rowOff>
    </xdr:to>
    <xdr:cxnSp macro="">
      <xdr:nvCxnSpPr>
        <xdr:cNvPr id="867" name="直線コネクタ 866"/>
        <xdr:cNvCxnSpPr/>
      </xdr:nvCxnSpPr>
      <xdr:spPr>
        <a:xfrm flipV="1">
          <a:off x="18656300" y="13269102"/>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54674</xdr:rowOff>
    </xdr:from>
    <xdr:to>
      <xdr:col>116</xdr:col>
      <xdr:colOff>114300</xdr:colOff>
      <xdr:row>77</xdr:row>
      <xdr:rowOff>156274</xdr:rowOff>
    </xdr:to>
    <xdr:sp macro="" textlink="">
      <xdr:nvSpPr>
        <xdr:cNvPr id="877" name="楕円 876"/>
        <xdr:cNvSpPr/>
      </xdr:nvSpPr>
      <xdr:spPr>
        <a:xfrm>
          <a:off x="22110700" y="132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141051</xdr:rowOff>
    </xdr:from>
    <xdr:ext cx="534377" cy="259045"/>
    <xdr:sp macro="" textlink="">
      <xdr:nvSpPr>
        <xdr:cNvPr id="878" name="繰出金該当値テキスト"/>
        <xdr:cNvSpPr txBox="1"/>
      </xdr:nvSpPr>
      <xdr:spPr>
        <a:xfrm>
          <a:off x="22212300" y="131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13173</xdr:rowOff>
    </xdr:from>
    <xdr:to>
      <xdr:col>112</xdr:col>
      <xdr:colOff>38100</xdr:colOff>
      <xdr:row>77</xdr:row>
      <xdr:rowOff>114773</xdr:rowOff>
    </xdr:to>
    <xdr:sp macro="" textlink="">
      <xdr:nvSpPr>
        <xdr:cNvPr id="879" name="楕円 878"/>
        <xdr:cNvSpPr/>
      </xdr:nvSpPr>
      <xdr:spPr>
        <a:xfrm>
          <a:off x="21272500" y="132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105900</xdr:rowOff>
    </xdr:from>
    <xdr:ext cx="534377" cy="259045"/>
    <xdr:sp macro="" textlink="">
      <xdr:nvSpPr>
        <xdr:cNvPr id="880" name="テキスト ボックス 879"/>
        <xdr:cNvSpPr txBox="1"/>
      </xdr:nvSpPr>
      <xdr:spPr>
        <a:xfrm>
          <a:off x="21056111" y="133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24057</xdr:rowOff>
    </xdr:from>
    <xdr:to>
      <xdr:col>107</xdr:col>
      <xdr:colOff>101600</xdr:colOff>
      <xdr:row>77</xdr:row>
      <xdr:rowOff>125657</xdr:rowOff>
    </xdr:to>
    <xdr:sp macro="" textlink="">
      <xdr:nvSpPr>
        <xdr:cNvPr id="881" name="楕円 880"/>
        <xdr:cNvSpPr/>
      </xdr:nvSpPr>
      <xdr:spPr>
        <a:xfrm>
          <a:off x="20383500" y="132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116784</xdr:rowOff>
    </xdr:from>
    <xdr:ext cx="534377" cy="259045"/>
    <xdr:sp macro="" textlink="">
      <xdr:nvSpPr>
        <xdr:cNvPr id="882" name="テキスト ボックス 881"/>
        <xdr:cNvSpPr txBox="1"/>
      </xdr:nvSpPr>
      <xdr:spPr>
        <a:xfrm>
          <a:off x="20167111" y="133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16652</xdr:rowOff>
    </xdr:from>
    <xdr:to>
      <xdr:col>102</xdr:col>
      <xdr:colOff>165100</xdr:colOff>
      <xdr:row>77</xdr:row>
      <xdr:rowOff>118252</xdr:rowOff>
    </xdr:to>
    <xdr:sp macro="" textlink="">
      <xdr:nvSpPr>
        <xdr:cNvPr id="883" name="楕円 882"/>
        <xdr:cNvSpPr/>
      </xdr:nvSpPr>
      <xdr:spPr>
        <a:xfrm>
          <a:off x="19494500" y="132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109379</xdr:rowOff>
    </xdr:from>
    <xdr:ext cx="534377" cy="259045"/>
    <xdr:sp macro="" textlink="">
      <xdr:nvSpPr>
        <xdr:cNvPr id="884" name="テキスト ボックス 883"/>
        <xdr:cNvSpPr txBox="1"/>
      </xdr:nvSpPr>
      <xdr:spPr>
        <a:xfrm>
          <a:off x="19278111" y="133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51558</xdr:rowOff>
    </xdr:from>
    <xdr:to>
      <xdr:col>98</xdr:col>
      <xdr:colOff>38100</xdr:colOff>
      <xdr:row>77</xdr:row>
      <xdr:rowOff>153158</xdr:rowOff>
    </xdr:to>
    <xdr:sp macro="" textlink="">
      <xdr:nvSpPr>
        <xdr:cNvPr id="885" name="楕円 884"/>
        <xdr:cNvSpPr/>
      </xdr:nvSpPr>
      <xdr:spPr>
        <a:xfrm>
          <a:off x="18605500" y="132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144285</xdr:rowOff>
    </xdr:from>
    <xdr:ext cx="534377" cy="259045"/>
    <xdr:sp macro="" textlink="">
      <xdr:nvSpPr>
        <xdr:cNvPr id="886" name="テキスト ボックス 885"/>
        <xdr:cNvSpPr txBox="1"/>
      </xdr:nvSpPr>
      <xdr:spPr>
        <a:xfrm>
          <a:off x="18389111" y="133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類似団体と比較すると、物件費や補助費等、公債費が多くなっている。</a:t>
          </a: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に新型コロナウイルス感染症の影響により秩父別温泉の減収が著しいため支援金として指定管理委託料を増額したこと等により増加している。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にふるさと納税の急増に伴う返礼費用の増により増加している。</a:t>
          </a: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に大幅に増加し類似団体と比較しても高い水準が続いている。今後は、事業の取捨選択により圧縮に努める。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北海道秩父別町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
2,398
47.18
3,158,534
3,087,324
71,210
1,749,119
3,987,004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151206</xdr:rowOff>
    </xdr:from>
    <xdr:to>
      <xdr:col>24</xdr:col>
      <xdr:colOff>63500</xdr:colOff>
      <xdr:row>36</xdr:row>
      <xdr:rowOff>162351</xdr:rowOff>
    </xdr:to>
    <xdr:cxnSp macro="">
      <xdr:nvCxnSpPr>
        <xdr:cNvPr id="60" name="直線コネクタ 59"/>
        <xdr:cNvCxnSpPr/>
      </xdr:nvCxnSpPr>
      <xdr:spPr>
        <a:xfrm flipV="1">
          <a:off x="3797300" y="6323406"/>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162351</xdr:rowOff>
    </xdr:from>
    <xdr:to>
      <xdr:col>19</xdr:col>
      <xdr:colOff>177800</xdr:colOff>
      <xdr:row>36</xdr:row>
      <xdr:rowOff>166084</xdr:rowOff>
    </xdr:to>
    <xdr:cxnSp macro="">
      <xdr:nvCxnSpPr>
        <xdr:cNvPr id="63" name="直線コネクタ 62"/>
        <xdr:cNvCxnSpPr/>
      </xdr:nvCxnSpPr>
      <xdr:spPr>
        <a:xfrm flipV="1">
          <a:off x="2908300" y="6334551"/>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163151</xdr:rowOff>
    </xdr:from>
    <xdr:to>
      <xdr:col>15</xdr:col>
      <xdr:colOff>50800</xdr:colOff>
      <xdr:row>36</xdr:row>
      <xdr:rowOff>166084</xdr:rowOff>
    </xdr:to>
    <xdr:cxnSp macro="">
      <xdr:nvCxnSpPr>
        <xdr:cNvPr id="66" name="直線コネクタ 65"/>
        <xdr:cNvCxnSpPr/>
      </xdr:nvCxnSpPr>
      <xdr:spPr>
        <a:xfrm>
          <a:off x="2019300" y="633535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98304</xdr:rowOff>
    </xdr:from>
    <xdr:to>
      <xdr:col>10</xdr:col>
      <xdr:colOff>114300</xdr:colOff>
      <xdr:row>36</xdr:row>
      <xdr:rowOff>163151</xdr:rowOff>
    </xdr:to>
    <xdr:cxnSp macro="">
      <xdr:nvCxnSpPr>
        <xdr:cNvPr id="69" name="直線コネクタ 68"/>
        <xdr:cNvCxnSpPr/>
      </xdr:nvCxnSpPr>
      <xdr:spPr>
        <a:xfrm>
          <a:off x="1130300" y="6270504"/>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100406</xdr:rowOff>
    </xdr:from>
    <xdr:to>
      <xdr:col>24</xdr:col>
      <xdr:colOff>114300</xdr:colOff>
      <xdr:row>37</xdr:row>
      <xdr:rowOff>30556</xdr:rowOff>
    </xdr:to>
    <xdr:sp macro="" textlink="">
      <xdr:nvSpPr>
        <xdr:cNvPr id="79" name="楕円 78"/>
        <xdr:cNvSpPr/>
      </xdr:nvSpPr>
      <xdr:spPr>
        <a:xfrm>
          <a:off x="45847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123283</xdr:rowOff>
    </xdr:from>
    <xdr:ext cx="534377" cy="259045"/>
    <xdr:sp macro="" textlink="">
      <xdr:nvSpPr>
        <xdr:cNvPr id="80" name="議会費該当値テキスト"/>
        <xdr:cNvSpPr txBox="1"/>
      </xdr:nvSpPr>
      <xdr:spPr>
        <a:xfrm>
          <a:off x="4686300" y="61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111551</xdr:rowOff>
    </xdr:from>
    <xdr:to>
      <xdr:col>20</xdr:col>
      <xdr:colOff>38100</xdr:colOff>
      <xdr:row>37</xdr:row>
      <xdr:rowOff>41701</xdr:rowOff>
    </xdr:to>
    <xdr:sp macro="" textlink="">
      <xdr:nvSpPr>
        <xdr:cNvPr id="81" name="楕円 80"/>
        <xdr:cNvSpPr/>
      </xdr:nvSpPr>
      <xdr:spPr>
        <a:xfrm>
          <a:off x="3746500" y="62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58228</xdr:rowOff>
    </xdr:from>
    <xdr:ext cx="534377" cy="259045"/>
    <xdr:sp macro="" textlink="">
      <xdr:nvSpPr>
        <xdr:cNvPr id="82" name="テキスト ボックス 81"/>
        <xdr:cNvSpPr txBox="1"/>
      </xdr:nvSpPr>
      <xdr:spPr>
        <a:xfrm>
          <a:off x="3530111" y="605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115284</xdr:rowOff>
    </xdr:from>
    <xdr:to>
      <xdr:col>15</xdr:col>
      <xdr:colOff>101600</xdr:colOff>
      <xdr:row>37</xdr:row>
      <xdr:rowOff>45434</xdr:rowOff>
    </xdr:to>
    <xdr:sp macro="" textlink="">
      <xdr:nvSpPr>
        <xdr:cNvPr id="83" name="楕円 82"/>
        <xdr:cNvSpPr/>
      </xdr:nvSpPr>
      <xdr:spPr>
        <a:xfrm>
          <a:off x="2857500" y="6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61961</xdr:rowOff>
    </xdr:from>
    <xdr:ext cx="534377" cy="259045"/>
    <xdr:sp macro="" textlink="">
      <xdr:nvSpPr>
        <xdr:cNvPr id="84" name="テキスト ボックス 83"/>
        <xdr:cNvSpPr txBox="1"/>
      </xdr:nvSpPr>
      <xdr:spPr>
        <a:xfrm>
          <a:off x="2641111" y="6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112351</xdr:rowOff>
    </xdr:from>
    <xdr:to>
      <xdr:col>10</xdr:col>
      <xdr:colOff>165100</xdr:colOff>
      <xdr:row>37</xdr:row>
      <xdr:rowOff>42501</xdr:rowOff>
    </xdr:to>
    <xdr:sp macro="" textlink="">
      <xdr:nvSpPr>
        <xdr:cNvPr id="85" name="楕円 84"/>
        <xdr:cNvSpPr/>
      </xdr:nvSpPr>
      <xdr:spPr>
        <a:xfrm>
          <a:off x="1968500" y="62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59028</xdr:rowOff>
    </xdr:from>
    <xdr:ext cx="534377" cy="259045"/>
    <xdr:sp macro="" textlink="">
      <xdr:nvSpPr>
        <xdr:cNvPr id="86" name="テキスト ボックス 85"/>
        <xdr:cNvSpPr txBox="1"/>
      </xdr:nvSpPr>
      <xdr:spPr>
        <a:xfrm>
          <a:off x="1752111" y="60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47504</xdr:rowOff>
    </xdr:from>
    <xdr:to>
      <xdr:col>6</xdr:col>
      <xdr:colOff>38100</xdr:colOff>
      <xdr:row>36</xdr:row>
      <xdr:rowOff>149104</xdr:rowOff>
    </xdr:to>
    <xdr:sp macro="" textlink="">
      <xdr:nvSpPr>
        <xdr:cNvPr id="87" name="楕円 86"/>
        <xdr:cNvSpPr/>
      </xdr:nvSpPr>
      <xdr:spPr>
        <a:xfrm>
          <a:off x="1079500" y="62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165631</xdr:rowOff>
    </xdr:from>
    <xdr:ext cx="534377" cy="259045"/>
    <xdr:sp macro="" textlink="">
      <xdr:nvSpPr>
        <xdr:cNvPr id="88" name="テキスト ボックス 87"/>
        <xdr:cNvSpPr txBox="1"/>
      </xdr:nvSpPr>
      <xdr:spPr>
        <a:xfrm>
          <a:off x="863111" y="59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85463</xdr:rowOff>
    </xdr:from>
    <xdr:to>
      <xdr:col>24</xdr:col>
      <xdr:colOff>63500</xdr:colOff>
      <xdr:row>58</xdr:row>
      <xdr:rowOff>100716</xdr:rowOff>
    </xdr:to>
    <xdr:cxnSp macro="">
      <xdr:nvCxnSpPr>
        <xdr:cNvPr id="117" name="直線コネクタ 116"/>
        <xdr:cNvCxnSpPr/>
      </xdr:nvCxnSpPr>
      <xdr:spPr>
        <a:xfrm>
          <a:off x="3797300" y="10029563"/>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85463</xdr:rowOff>
    </xdr:from>
    <xdr:to>
      <xdr:col>19</xdr:col>
      <xdr:colOff>177800</xdr:colOff>
      <xdr:row>58</xdr:row>
      <xdr:rowOff>144556</xdr:rowOff>
    </xdr:to>
    <xdr:cxnSp macro="">
      <xdr:nvCxnSpPr>
        <xdr:cNvPr id="120" name="直線コネクタ 119"/>
        <xdr:cNvCxnSpPr/>
      </xdr:nvCxnSpPr>
      <xdr:spPr>
        <a:xfrm flipV="1">
          <a:off x="2908300" y="10029563"/>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123427</xdr:rowOff>
    </xdr:from>
    <xdr:to>
      <xdr:col>15</xdr:col>
      <xdr:colOff>50800</xdr:colOff>
      <xdr:row>58</xdr:row>
      <xdr:rowOff>144556</xdr:rowOff>
    </xdr:to>
    <xdr:cxnSp macro="">
      <xdr:nvCxnSpPr>
        <xdr:cNvPr id="123" name="直線コネクタ 122"/>
        <xdr:cNvCxnSpPr/>
      </xdr:nvCxnSpPr>
      <xdr:spPr>
        <a:xfrm>
          <a:off x="2019300" y="1006752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123427</xdr:rowOff>
    </xdr:from>
    <xdr:to>
      <xdr:col>10</xdr:col>
      <xdr:colOff>114300</xdr:colOff>
      <xdr:row>58</xdr:row>
      <xdr:rowOff>149902</xdr:rowOff>
    </xdr:to>
    <xdr:cxnSp macro="">
      <xdr:nvCxnSpPr>
        <xdr:cNvPr id="126" name="直線コネクタ 125"/>
        <xdr:cNvCxnSpPr/>
      </xdr:nvCxnSpPr>
      <xdr:spPr>
        <a:xfrm flipV="1">
          <a:off x="1130300" y="10067527"/>
          <a:ext cx="889000" cy="2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49916</xdr:rowOff>
    </xdr:from>
    <xdr:to>
      <xdr:col>24</xdr:col>
      <xdr:colOff>114300</xdr:colOff>
      <xdr:row>58</xdr:row>
      <xdr:rowOff>151516</xdr:rowOff>
    </xdr:to>
    <xdr:sp macro="" textlink="">
      <xdr:nvSpPr>
        <xdr:cNvPr id="136" name="楕円 135"/>
        <xdr:cNvSpPr/>
      </xdr:nvSpPr>
      <xdr:spPr>
        <a:xfrm>
          <a:off x="4584700" y="99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9293</xdr:rowOff>
    </xdr:from>
    <xdr:ext cx="599010" cy="259045"/>
    <xdr:sp macro="" textlink="">
      <xdr:nvSpPr>
        <xdr:cNvPr id="137" name="総務費該当値テキスト"/>
        <xdr:cNvSpPr txBox="1"/>
      </xdr:nvSpPr>
      <xdr:spPr>
        <a:xfrm>
          <a:off x="4686300" y="978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34663</xdr:rowOff>
    </xdr:from>
    <xdr:to>
      <xdr:col>20</xdr:col>
      <xdr:colOff>38100</xdr:colOff>
      <xdr:row>58</xdr:row>
      <xdr:rowOff>136263</xdr:rowOff>
    </xdr:to>
    <xdr:sp macro="" textlink="">
      <xdr:nvSpPr>
        <xdr:cNvPr id="138" name="楕円 137"/>
        <xdr:cNvSpPr/>
      </xdr:nvSpPr>
      <xdr:spPr>
        <a:xfrm>
          <a:off x="3746500" y="99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152790</xdr:rowOff>
    </xdr:from>
    <xdr:ext cx="599010" cy="259045"/>
    <xdr:sp macro="" textlink="">
      <xdr:nvSpPr>
        <xdr:cNvPr id="139" name="テキスト ボックス 138"/>
        <xdr:cNvSpPr txBox="1"/>
      </xdr:nvSpPr>
      <xdr:spPr>
        <a:xfrm>
          <a:off x="3497795" y="97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93756</xdr:rowOff>
    </xdr:from>
    <xdr:to>
      <xdr:col>15</xdr:col>
      <xdr:colOff>101600</xdr:colOff>
      <xdr:row>59</xdr:row>
      <xdr:rowOff>23906</xdr:rowOff>
    </xdr:to>
    <xdr:sp macro="" textlink="">
      <xdr:nvSpPr>
        <xdr:cNvPr id="140" name="楕円 139"/>
        <xdr:cNvSpPr/>
      </xdr:nvSpPr>
      <xdr:spPr>
        <a:xfrm>
          <a:off x="2857500" y="100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15033</xdr:rowOff>
    </xdr:from>
    <xdr:ext cx="599010" cy="259045"/>
    <xdr:sp macro="" textlink="">
      <xdr:nvSpPr>
        <xdr:cNvPr id="141" name="テキスト ボックス 140"/>
        <xdr:cNvSpPr txBox="1"/>
      </xdr:nvSpPr>
      <xdr:spPr>
        <a:xfrm>
          <a:off x="2608795" y="1013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72627</xdr:rowOff>
    </xdr:from>
    <xdr:to>
      <xdr:col>10</xdr:col>
      <xdr:colOff>165100</xdr:colOff>
      <xdr:row>59</xdr:row>
      <xdr:rowOff>2777</xdr:rowOff>
    </xdr:to>
    <xdr:sp macro="" textlink="">
      <xdr:nvSpPr>
        <xdr:cNvPr id="142" name="楕円 141"/>
        <xdr:cNvSpPr/>
      </xdr:nvSpPr>
      <xdr:spPr>
        <a:xfrm>
          <a:off x="1968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165354</xdr:rowOff>
    </xdr:from>
    <xdr:ext cx="599010" cy="259045"/>
    <xdr:sp macro="" textlink="">
      <xdr:nvSpPr>
        <xdr:cNvPr id="143" name="テキスト ボックス 142"/>
        <xdr:cNvSpPr txBox="1"/>
      </xdr:nvSpPr>
      <xdr:spPr>
        <a:xfrm>
          <a:off x="1719795" y="1010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99102</xdr:rowOff>
    </xdr:from>
    <xdr:to>
      <xdr:col>6</xdr:col>
      <xdr:colOff>38100</xdr:colOff>
      <xdr:row>59</xdr:row>
      <xdr:rowOff>29252</xdr:rowOff>
    </xdr:to>
    <xdr:sp macro="" textlink="">
      <xdr:nvSpPr>
        <xdr:cNvPr id="144" name="楕円 143"/>
        <xdr:cNvSpPr/>
      </xdr:nvSpPr>
      <xdr:spPr>
        <a:xfrm>
          <a:off x="1079500" y="100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20379</xdr:rowOff>
    </xdr:from>
    <xdr:ext cx="599010" cy="259045"/>
    <xdr:sp macro="" textlink="">
      <xdr:nvSpPr>
        <xdr:cNvPr id="145" name="テキスト ボックス 144"/>
        <xdr:cNvSpPr txBox="1"/>
      </xdr:nvSpPr>
      <xdr:spPr>
        <a:xfrm>
          <a:off x="830795" y="1013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133288</xdr:rowOff>
    </xdr:from>
    <xdr:to>
      <xdr:col>24</xdr:col>
      <xdr:colOff>63500</xdr:colOff>
      <xdr:row>77</xdr:row>
      <xdr:rowOff>157708</xdr:rowOff>
    </xdr:to>
    <xdr:cxnSp macro="">
      <xdr:nvCxnSpPr>
        <xdr:cNvPr id="176" name="直線コネクタ 175"/>
        <xdr:cNvCxnSpPr/>
      </xdr:nvCxnSpPr>
      <xdr:spPr>
        <a:xfrm>
          <a:off x="3797300" y="13334938"/>
          <a:ext cx="838200" cy="2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133288</xdr:rowOff>
    </xdr:from>
    <xdr:to>
      <xdr:col>19</xdr:col>
      <xdr:colOff>177800</xdr:colOff>
      <xdr:row>77</xdr:row>
      <xdr:rowOff>145709</xdr:rowOff>
    </xdr:to>
    <xdr:cxnSp macro="">
      <xdr:nvCxnSpPr>
        <xdr:cNvPr id="179" name="直線コネクタ 178"/>
        <xdr:cNvCxnSpPr/>
      </xdr:nvCxnSpPr>
      <xdr:spPr>
        <a:xfrm flipV="1">
          <a:off x="2908300" y="1333493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145709</xdr:rowOff>
    </xdr:from>
    <xdr:to>
      <xdr:col>15</xdr:col>
      <xdr:colOff>50800</xdr:colOff>
      <xdr:row>77</xdr:row>
      <xdr:rowOff>146766</xdr:rowOff>
    </xdr:to>
    <xdr:cxnSp macro="">
      <xdr:nvCxnSpPr>
        <xdr:cNvPr id="182" name="直線コネクタ 181"/>
        <xdr:cNvCxnSpPr/>
      </xdr:nvCxnSpPr>
      <xdr:spPr>
        <a:xfrm flipV="1">
          <a:off x="2019300" y="13347359"/>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145106</xdr:rowOff>
    </xdr:from>
    <xdr:to>
      <xdr:col>10</xdr:col>
      <xdr:colOff>114300</xdr:colOff>
      <xdr:row>77</xdr:row>
      <xdr:rowOff>146766</xdr:rowOff>
    </xdr:to>
    <xdr:cxnSp macro="">
      <xdr:nvCxnSpPr>
        <xdr:cNvPr id="185" name="直線コネクタ 184"/>
        <xdr:cNvCxnSpPr/>
      </xdr:nvCxnSpPr>
      <xdr:spPr>
        <a:xfrm>
          <a:off x="1130300" y="13346756"/>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106908</xdr:rowOff>
    </xdr:from>
    <xdr:to>
      <xdr:col>24</xdr:col>
      <xdr:colOff>114300</xdr:colOff>
      <xdr:row>78</xdr:row>
      <xdr:rowOff>37058</xdr:rowOff>
    </xdr:to>
    <xdr:sp macro="" textlink="">
      <xdr:nvSpPr>
        <xdr:cNvPr id="195" name="楕円 194"/>
        <xdr:cNvSpPr/>
      </xdr:nvSpPr>
      <xdr:spPr>
        <a:xfrm>
          <a:off x="4584700" y="133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21835</xdr:rowOff>
    </xdr:from>
    <xdr:ext cx="599010" cy="259045"/>
    <xdr:sp macro="" textlink="">
      <xdr:nvSpPr>
        <xdr:cNvPr id="196" name="民生費該当値テキスト"/>
        <xdr:cNvSpPr txBox="1"/>
      </xdr:nvSpPr>
      <xdr:spPr>
        <a:xfrm>
          <a:off x="4686300" y="132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82488</xdr:rowOff>
    </xdr:from>
    <xdr:to>
      <xdr:col>20</xdr:col>
      <xdr:colOff>38100</xdr:colOff>
      <xdr:row>78</xdr:row>
      <xdr:rowOff>12638</xdr:rowOff>
    </xdr:to>
    <xdr:sp macro="" textlink="">
      <xdr:nvSpPr>
        <xdr:cNvPr id="197" name="楕円 196"/>
        <xdr:cNvSpPr/>
      </xdr:nvSpPr>
      <xdr:spPr>
        <a:xfrm>
          <a:off x="3746500" y="132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3765</xdr:rowOff>
    </xdr:from>
    <xdr:ext cx="599010" cy="259045"/>
    <xdr:sp macro="" textlink="">
      <xdr:nvSpPr>
        <xdr:cNvPr id="198" name="テキスト ボックス 197"/>
        <xdr:cNvSpPr txBox="1"/>
      </xdr:nvSpPr>
      <xdr:spPr>
        <a:xfrm>
          <a:off x="3497795" y="133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94909</xdr:rowOff>
    </xdr:from>
    <xdr:to>
      <xdr:col>15</xdr:col>
      <xdr:colOff>101600</xdr:colOff>
      <xdr:row>78</xdr:row>
      <xdr:rowOff>25059</xdr:rowOff>
    </xdr:to>
    <xdr:sp macro="" textlink="">
      <xdr:nvSpPr>
        <xdr:cNvPr id="199" name="楕円 198"/>
        <xdr:cNvSpPr/>
      </xdr:nvSpPr>
      <xdr:spPr>
        <a:xfrm>
          <a:off x="2857500" y="132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16186</xdr:rowOff>
    </xdr:from>
    <xdr:ext cx="599010" cy="259045"/>
    <xdr:sp macro="" textlink="">
      <xdr:nvSpPr>
        <xdr:cNvPr id="200" name="テキスト ボックス 199"/>
        <xdr:cNvSpPr txBox="1"/>
      </xdr:nvSpPr>
      <xdr:spPr>
        <a:xfrm>
          <a:off x="2608795" y="1338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95966</xdr:rowOff>
    </xdr:from>
    <xdr:to>
      <xdr:col>10</xdr:col>
      <xdr:colOff>165100</xdr:colOff>
      <xdr:row>78</xdr:row>
      <xdr:rowOff>26116</xdr:rowOff>
    </xdr:to>
    <xdr:sp macro="" textlink="">
      <xdr:nvSpPr>
        <xdr:cNvPr id="201" name="楕円 200"/>
        <xdr:cNvSpPr/>
      </xdr:nvSpPr>
      <xdr:spPr>
        <a:xfrm>
          <a:off x="1968500" y="132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17243</xdr:rowOff>
    </xdr:from>
    <xdr:ext cx="599010" cy="259045"/>
    <xdr:sp macro="" textlink="">
      <xdr:nvSpPr>
        <xdr:cNvPr id="202" name="テキスト ボックス 201"/>
        <xdr:cNvSpPr txBox="1"/>
      </xdr:nvSpPr>
      <xdr:spPr>
        <a:xfrm>
          <a:off x="1719795" y="1339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94306</xdr:rowOff>
    </xdr:from>
    <xdr:to>
      <xdr:col>6</xdr:col>
      <xdr:colOff>38100</xdr:colOff>
      <xdr:row>78</xdr:row>
      <xdr:rowOff>24456</xdr:rowOff>
    </xdr:to>
    <xdr:sp macro="" textlink="">
      <xdr:nvSpPr>
        <xdr:cNvPr id="203" name="楕円 202"/>
        <xdr:cNvSpPr/>
      </xdr:nvSpPr>
      <xdr:spPr>
        <a:xfrm>
          <a:off x="1079500" y="132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15583</xdr:rowOff>
    </xdr:from>
    <xdr:ext cx="599010" cy="259045"/>
    <xdr:sp macro="" textlink="">
      <xdr:nvSpPr>
        <xdr:cNvPr id="204" name="テキスト ボックス 203"/>
        <xdr:cNvSpPr txBox="1"/>
      </xdr:nvSpPr>
      <xdr:spPr>
        <a:xfrm>
          <a:off x="830795" y="133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97281</xdr:rowOff>
    </xdr:from>
    <xdr:to>
      <xdr:col>24</xdr:col>
      <xdr:colOff>63500</xdr:colOff>
      <xdr:row>98</xdr:row>
      <xdr:rowOff>104280</xdr:rowOff>
    </xdr:to>
    <xdr:cxnSp macro="">
      <xdr:nvCxnSpPr>
        <xdr:cNvPr id="235" name="直線コネクタ 234"/>
        <xdr:cNvCxnSpPr/>
      </xdr:nvCxnSpPr>
      <xdr:spPr>
        <a:xfrm flipV="1">
          <a:off x="3797300" y="16899381"/>
          <a:ext cx="8382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104280</xdr:rowOff>
    </xdr:from>
    <xdr:to>
      <xdr:col>19</xdr:col>
      <xdr:colOff>177800</xdr:colOff>
      <xdr:row>98</xdr:row>
      <xdr:rowOff>110308</xdr:rowOff>
    </xdr:to>
    <xdr:cxnSp macro="">
      <xdr:nvCxnSpPr>
        <xdr:cNvPr id="238" name="直線コネクタ 237"/>
        <xdr:cNvCxnSpPr/>
      </xdr:nvCxnSpPr>
      <xdr:spPr>
        <a:xfrm flipV="1">
          <a:off x="2908300" y="16906380"/>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95149</xdr:rowOff>
    </xdr:from>
    <xdr:to>
      <xdr:col>15</xdr:col>
      <xdr:colOff>50800</xdr:colOff>
      <xdr:row>98</xdr:row>
      <xdr:rowOff>110308</xdr:rowOff>
    </xdr:to>
    <xdr:cxnSp macro="">
      <xdr:nvCxnSpPr>
        <xdr:cNvPr id="241" name="直線コネクタ 240"/>
        <xdr:cNvCxnSpPr/>
      </xdr:nvCxnSpPr>
      <xdr:spPr>
        <a:xfrm>
          <a:off x="2019300" y="16897249"/>
          <a:ext cx="8890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95149</xdr:rowOff>
    </xdr:from>
    <xdr:to>
      <xdr:col>10</xdr:col>
      <xdr:colOff>114300</xdr:colOff>
      <xdr:row>98</xdr:row>
      <xdr:rowOff>108578</xdr:rowOff>
    </xdr:to>
    <xdr:cxnSp macro="">
      <xdr:nvCxnSpPr>
        <xdr:cNvPr id="244" name="直線コネクタ 243"/>
        <xdr:cNvCxnSpPr/>
      </xdr:nvCxnSpPr>
      <xdr:spPr>
        <a:xfrm flipV="1">
          <a:off x="1130300" y="16897249"/>
          <a:ext cx="8890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46481</xdr:rowOff>
    </xdr:from>
    <xdr:to>
      <xdr:col>24</xdr:col>
      <xdr:colOff>114300</xdr:colOff>
      <xdr:row>98</xdr:row>
      <xdr:rowOff>148081</xdr:rowOff>
    </xdr:to>
    <xdr:sp macro="" textlink="">
      <xdr:nvSpPr>
        <xdr:cNvPr id="254" name="楕円 253"/>
        <xdr:cNvSpPr/>
      </xdr:nvSpPr>
      <xdr:spPr>
        <a:xfrm>
          <a:off x="4584700" y="168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132858</xdr:rowOff>
    </xdr:from>
    <xdr:ext cx="534377" cy="259045"/>
    <xdr:sp macro="" textlink="">
      <xdr:nvSpPr>
        <xdr:cNvPr id="255" name="衛生費該当値テキスト"/>
        <xdr:cNvSpPr txBox="1"/>
      </xdr:nvSpPr>
      <xdr:spPr>
        <a:xfrm>
          <a:off x="4686300" y="167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53480</xdr:rowOff>
    </xdr:from>
    <xdr:to>
      <xdr:col>20</xdr:col>
      <xdr:colOff>38100</xdr:colOff>
      <xdr:row>98</xdr:row>
      <xdr:rowOff>155080</xdr:rowOff>
    </xdr:to>
    <xdr:sp macro="" textlink="">
      <xdr:nvSpPr>
        <xdr:cNvPr id="256" name="楕円 255"/>
        <xdr:cNvSpPr/>
      </xdr:nvSpPr>
      <xdr:spPr>
        <a:xfrm>
          <a:off x="3746500" y="168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146207</xdr:rowOff>
    </xdr:from>
    <xdr:ext cx="534377" cy="259045"/>
    <xdr:sp macro="" textlink="">
      <xdr:nvSpPr>
        <xdr:cNvPr id="257" name="テキスト ボックス 256"/>
        <xdr:cNvSpPr txBox="1"/>
      </xdr:nvSpPr>
      <xdr:spPr>
        <a:xfrm>
          <a:off x="3530111" y="169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59508</xdr:rowOff>
    </xdr:from>
    <xdr:to>
      <xdr:col>15</xdr:col>
      <xdr:colOff>101600</xdr:colOff>
      <xdr:row>98</xdr:row>
      <xdr:rowOff>161108</xdr:rowOff>
    </xdr:to>
    <xdr:sp macro="" textlink="">
      <xdr:nvSpPr>
        <xdr:cNvPr id="258" name="楕円 257"/>
        <xdr:cNvSpPr/>
      </xdr:nvSpPr>
      <xdr:spPr>
        <a:xfrm>
          <a:off x="2857500" y="168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152235</xdr:rowOff>
    </xdr:from>
    <xdr:ext cx="534377" cy="259045"/>
    <xdr:sp macro="" textlink="">
      <xdr:nvSpPr>
        <xdr:cNvPr id="259" name="テキスト ボックス 258"/>
        <xdr:cNvSpPr txBox="1"/>
      </xdr:nvSpPr>
      <xdr:spPr>
        <a:xfrm>
          <a:off x="2641111" y="169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44349</xdr:rowOff>
    </xdr:from>
    <xdr:to>
      <xdr:col>10</xdr:col>
      <xdr:colOff>165100</xdr:colOff>
      <xdr:row>98</xdr:row>
      <xdr:rowOff>145949</xdr:rowOff>
    </xdr:to>
    <xdr:sp macro="" textlink="">
      <xdr:nvSpPr>
        <xdr:cNvPr id="260" name="楕円 259"/>
        <xdr:cNvSpPr/>
      </xdr:nvSpPr>
      <xdr:spPr>
        <a:xfrm>
          <a:off x="1968500" y="16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137076</xdr:rowOff>
    </xdr:from>
    <xdr:ext cx="534377" cy="259045"/>
    <xdr:sp macro="" textlink="">
      <xdr:nvSpPr>
        <xdr:cNvPr id="261" name="テキスト ボックス 260"/>
        <xdr:cNvSpPr txBox="1"/>
      </xdr:nvSpPr>
      <xdr:spPr>
        <a:xfrm>
          <a:off x="1752111" y="16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57778</xdr:rowOff>
    </xdr:from>
    <xdr:to>
      <xdr:col>6</xdr:col>
      <xdr:colOff>38100</xdr:colOff>
      <xdr:row>98</xdr:row>
      <xdr:rowOff>159378</xdr:rowOff>
    </xdr:to>
    <xdr:sp macro="" textlink="">
      <xdr:nvSpPr>
        <xdr:cNvPr id="262" name="楕円 261"/>
        <xdr:cNvSpPr/>
      </xdr:nvSpPr>
      <xdr:spPr>
        <a:xfrm>
          <a:off x="1079500" y="168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150505</xdr:rowOff>
    </xdr:from>
    <xdr:ext cx="534377" cy="259045"/>
    <xdr:sp macro="" textlink="">
      <xdr:nvSpPr>
        <xdr:cNvPr id="263" name="テキスト ボックス 262"/>
        <xdr:cNvSpPr txBox="1"/>
      </xdr:nvSpPr>
      <xdr:spPr>
        <a:xfrm>
          <a:off x="863111" y="169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43815</xdr:rowOff>
    </xdr:from>
    <xdr:to>
      <xdr:col>55</xdr:col>
      <xdr:colOff>0</xdr:colOff>
      <xdr:row>39</xdr:row>
      <xdr:rowOff>43942</xdr:rowOff>
    </xdr:to>
    <xdr:cxnSp macro="">
      <xdr:nvCxnSpPr>
        <xdr:cNvPr id="292" name="直線コネクタ 291"/>
        <xdr:cNvCxnSpPr/>
      </xdr:nvCxnSpPr>
      <xdr:spPr>
        <a:xfrm>
          <a:off x="9639300" y="673036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43942</xdr:rowOff>
    </xdr:to>
    <xdr:cxnSp macro="">
      <xdr:nvCxnSpPr>
        <xdr:cNvPr id="295" name="直線コネクタ 294"/>
        <xdr:cNvCxnSpPr/>
      </xdr:nvCxnSpPr>
      <xdr:spPr>
        <a:xfrm flipV="1">
          <a:off x="8750300" y="673036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8" name="直線コネクタ 297"/>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301" name="直線コネクタ 300"/>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1" name="楕円 310"/>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2"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313" name="楕円 312"/>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85742</xdr:rowOff>
    </xdr:from>
    <xdr:ext cx="249299" cy="259045"/>
    <xdr:sp macro="" textlink="">
      <xdr:nvSpPr>
        <xdr:cNvPr id="314" name="テキスト ボックス 313"/>
        <xdr:cNvSpPr txBox="1"/>
      </xdr:nvSpPr>
      <xdr:spPr>
        <a:xfrm>
          <a:off x="9514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5" name="楕円 314"/>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6" name="テキスト ボックス 315"/>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7" name="楕円 316"/>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8" name="テキスト ボックス 317"/>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9" name="楕円 318"/>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20" name="テキスト ボックス 319"/>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54507</xdr:rowOff>
    </xdr:from>
    <xdr:to>
      <xdr:col>55</xdr:col>
      <xdr:colOff>0</xdr:colOff>
      <xdr:row>58</xdr:row>
      <xdr:rowOff>63245</xdr:rowOff>
    </xdr:to>
    <xdr:cxnSp macro="">
      <xdr:nvCxnSpPr>
        <xdr:cNvPr id="349" name="直線コネクタ 348"/>
        <xdr:cNvCxnSpPr/>
      </xdr:nvCxnSpPr>
      <xdr:spPr>
        <a:xfrm>
          <a:off x="9639300" y="9998607"/>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54507</xdr:rowOff>
    </xdr:from>
    <xdr:to>
      <xdr:col>50</xdr:col>
      <xdr:colOff>114300</xdr:colOff>
      <xdr:row>58</xdr:row>
      <xdr:rowOff>57355</xdr:rowOff>
    </xdr:to>
    <xdr:cxnSp macro="">
      <xdr:nvCxnSpPr>
        <xdr:cNvPr id="352" name="直線コネクタ 351"/>
        <xdr:cNvCxnSpPr/>
      </xdr:nvCxnSpPr>
      <xdr:spPr>
        <a:xfrm flipV="1">
          <a:off x="8750300" y="9998607"/>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25842</xdr:rowOff>
    </xdr:from>
    <xdr:to>
      <xdr:col>45</xdr:col>
      <xdr:colOff>177800</xdr:colOff>
      <xdr:row>58</xdr:row>
      <xdr:rowOff>57355</xdr:rowOff>
    </xdr:to>
    <xdr:cxnSp macro="">
      <xdr:nvCxnSpPr>
        <xdr:cNvPr id="355" name="直線コネクタ 354"/>
        <xdr:cNvCxnSpPr/>
      </xdr:nvCxnSpPr>
      <xdr:spPr>
        <a:xfrm>
          <a:off x="7861300" y="9798492"/>
          <a:ext cx="889000" cy="20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25842</xdr:rowOff>
    </xdr:from>
    <xdr:to>
      <xdr:col>41</xdr:col>
      <xdr:colOff>50800</xdr:colOff>
      <xdr:row>58</xdr:row>
      <xdr:rowOff>34864</xdr:rowOff>
    </xdr:to>
    <xdr:cxnSp macro="">
      <xdr:nvCxnSpPr>
        <xdr:cNvPr id="358" name="直線コネクタ 357"/>
        <xdr:cNvCxnSpPr/>
      </xdr:nvCxnSpPr>
      <xdr:spPr>
        <a:xfrm flipV="1">
          <a:off x="6972300" y="9798492"/>
          <a:ext cx="889000" cy="18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12445</xdr:rowOff>
    </xdr:from>
    <xdr:to>
      <xdr:col>55</xdr:col>
      <xdr:colOff>50800</xdr:colOff>
      <xdr:row>58</xdr:row>
      <xdr:rowOff>114045</xdr:rowOff>
    </xdr:to>
    <xdr:sp macro="" textlink="">
      <xdr:nvSpPr>
        <xdr:cNvPr id="368" name="楕円 367"/>
        <xdr:cNvSpPr/>
      </xdr:nvSpPr>
      <xdr:spPr>
        <a:xfrm>
          <a:off x="10426700" y="99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115107</xdr:rowOff>
    </xdr:from>
    <xdr:ext cx="599010" cy="259045"/>
    <xdr:sp macro="" textlink="">
      <xdr:nvSpPr>
        <xdr:cNvPr id="369" name="農林水産業費該当値テキスト"/>
        <xdr:cNvSpPr txBox="1"/>
      </xdr:nvSpPr>
      <xdr:spPr>
        <a:xfrm>
          <a:off x="10528300" y="988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3707</xdr:rowOff>
    </xdr:from>
    <xdr:to>
      <xdr:col>50</xdr:col>
      <xdr:colOff>165100</xdr:colOff>
      <xdr:row>58</xdr:row>
      <xdr:rowOff>105307</xdr:rowOff>
    </xdr:to>
    <xdr:sp macro="" textlink="">
      <xdr:nvSpPr>
        <xdr:cNvPr id="370" name="楕円 369"/>
        <xdr:cNvSpPr/>
      </xdr:nvSpPr>
      <xdr:spPr>
        <a:xfrm>
          <a:off x="9588500" y="99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96434</xdr:rowOff>
    </xdr:from>
    <xdr:ext cx="599010" cy="259045"/>
    <xdr:sp macro="" textlink="">
      <xdr:nvSpPr>
        <xdr:cNvPr id="371" name="テキスト ボックス 370"/>
        <xdr:cNvSpPr txBox="1"/>
      </xdr:nvSpPr>
      <xdr:spPr>
        <a:xfrm>
          <a:off x="9339795" y="1004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6555</xdr:rowOff>
    </xdr:from>
    <xdr:to>
      <xdr:col>46</xdr:col>
      <xdr:colOff>38100</xdr:colOff>
      <xdr:row>58</xdr:row>
      <xdr:rowOff>108155</xdr:rowOff>
    </xdr:to>
    <xdr:sp macro="" textlink="">
      <xdr:nvSpPr>
        <xdr:cNvPr id="372" name="楕円 371"/>
        <xdr:cNvSpPr/>
      </xdr:nvSpPr>
      <xdr:spPr>
        <a:xfrm>
          <a:off x="8699500" y="99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99282</xdr:rowOff>
    </xdr:from>
    <xdr:ext cx="599010" cy="259045"/>
    <xdr:sp macro="" textlink="">
      <xdr:nvSpPr>
        <xdr:cNvPr id="373" name="テキスト ボックス 372"/>
        <xdr:cNvSpPr txBox="1"/>
      </xdr:nvSpPr>
      <xdr:spPr>
        <a:xfrm>
          <a:off x="8450795" y="1004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146492</xdr:rowOff>
    </xdr:from>
    <xdr:to>
      <xdr:col>41</xdr:col>
      <xdr:colOff>101600</xdr:colOff>
      <xdr:row>57</xdr:row>
      <xdr:rowOff>76642</xdr:rowOff>
    </xdr:to>
    <xdr:sp macro="" textlink="">
      <xdr:nvSpPr>
        <xdr:cNvPr id="374" name="楕円 373"/>
        <xdr:cNvSpPr/>
      </xdr:nvSpPr>
      <xdr:spPr>
        <a:xfrm>
          <a:off x="7810500" y="97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93169</xdr:rowOff>
    </xdr:from>
    <xdr:ext cx="599010" cy="259045"/>
    <xdr:sp macro="" textlink="">
      <xdr:nvSpPr>
        <xdr:cNvPr id="375" name="テキスト ボックス 374"/>
        <xdr:cNvSpPr txBox="1"/>
      </xdr:nvSpPr>
      <xdr:spPr>
        <a:xfrm>
          <a:off x="7561795" y="95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155514</xdr:rowOff>
    </xdr:from>
    <xdr:to>
      <xdr:col>36</xdr:col>
      <xdr:colOff>165100</xdr:colOff>
      <xdr:row>58</xdr:row>
      <xdr:rowOff>85664</xdr:rowOff>
    </xdr:to>
    <xdr:sp macro="" textlink="">
      <xdr:nvSpPr>
        <xdr:cNvPr id="376" name="楕円 375"/>
        <xdr:cNvSpPr/>
      </xdr:nvSpPr>
      <xdr:spPr>
        <a:xfrm>
          <a:off x="6921500" y="9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76791</xdr:rowOff>
    </xdr:from>
    <xdr:ext cx="599010" cy="259045"/>
    <xdr:sp macro="" textlink="">
      <xdr:nvSpPr>
        <xdr:cNvPr id="377" name="テキスト ボックス 376"/>
        <xdr:cNvSpPr txBox="1"/>
      </xdr:nvSpPr>
      <xdr:spPr>
        <a:xfrm>
          <a:off x="6672795" y="100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19735</xdr:rowOff>
    </xdr:from>
    <xdr:to>
      <xdr:col>55</xdr:col>
      <xdr:colOff>0</xdr:colOff>
      <xdr:row>77</xdr:row>
      <xdr:rowOff>81570</xdr:rowOff>
    </xdr:to>
    <xdr:cxnSp macro="">
      <xdr:nvCxnSpPr>
        <xdr:cNvPr id="406" name="直線コネクタ 405"/>
        <xdr:cNvCxnSpPr/>
      </xdr:nvCxnSpPr>
      <xdr:spPr>
        <a:xfrm flipV="1">
          <a:off x="9639300" y="13221385"/>
          <a:ext cx="838200" cy="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53248</xdr:rowOff>
    </xdr:from>
    <xdr:to>
      <xdr:col>50</xdr:col>
      <xdr:colOff>114300</xdr:colOff>
      <xdr:row>77</xdr:row>
      <xdr:rowOff>81570</xdr:rowOff>
    </xdr:to>
    <xdr:cxnSp macro="">
      <xdr:nvCxnSpPr>
        <xdr:cNvPr id="409" name="直線コネクタ 408"/>
        <xdr:cNvCxnSpPr/>
      </xdr:nvCxnSpPr>
      <xdr:spPr>
        <a:xfrm>
          <a:off x="8750300" y="13254898"/>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53248</xdr:rowOff>
    </xdr:from>
    <xdr:to>
      <xdr:col>45</xdr:col>
      <xdr:colOff>177800</xdr:colOff>
      <xdr:row>77</xdr:row>
      <xdr:rowOff>168908</xdr:rowOff>
    </xdr:to>
    <xdr:cxnSp macro="">
      <xdr:nvCxnSpPr>
        <xdr:cNvPr id="412" name="直線コネクタ 411"/>
        <xdr:cNvCxnSpPr/>
      </xdr:nvCxnSpPr>
      <xdr:spPr>
        <a:xfrm flipV="1">
          <a:off x="7861300" y="13254898"/>
          <a:ext cx="889000" cy="1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61317</xdr:rowOff>
    </xdr:from>
    <xdr:to>
      <xdr:col>41</xdr:col>
      <xdr:colOff>50800</xdr:colOff>
      <xdr:row>77</xdr:row>
      <xdr:rowOff>168908</xdr:rowOff>
    </xdr:to>
    <xdr:cxnSp macro="">
      <xdr:nvCxnSpPr>
        <xdr:cNvPr id="415" name="直線コネクタ 414"/>
        <xdr:cNvCxnSpPr/>
      </xdr:nvCxnSpPr>
      <xdr:spPr>
        <a:xfrm>
          <a:off x="6972300" y="13091517"/>
          <a:ext cx="889000" cy="2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140385</xdr:rowOff>
    </xdr:from>
    <xdr:to>
      <xdr:col>55</xdr:col>
      <xdr:colOff>50800</xdr:colOff>
      <xdr:row>77</xdr:row>
      <xdr:rowOff>70535</xdr:rowOff>
    </xdr:to>
    <xdr:sp macro="" textlink="">
      <xdr:nvSpPr>
        <xdr:cNvPr id="425" name="楕円 424"/>
        <xdr:cNvSpPr/>
      </xdr:nvSpPr>
      <xdr:spPr>
        <a:xfrm>
          <a:off x="10426700" y="131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163262</xdr:rowOff>
    </xdr:from>
    <xdr:ext cx="534377" cy="259045"/>
    <xdr:sp macro="" textlink="">
      <xdr:nvSpPr>
        <xdr:cNvPr id="426" name="商工費該当値テキスト"/>
        <xdr:cNvSpPr txBox="1"/>
      </xdr:nvSpPr>
      <xdr:spPr>
        <a:xfrm>
          <a:off x="10528300" y="130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30770</xdr:rowOff>
    </xdr:from>
    <xdr:to>
      <xdr:col>50</xdr:col>
      <xdr:colOff>165100</xdr:colOff>
      <xdr:row>77</xdr:row>
      <xdr:rowOff>132370</xdr:rowOff>
    </xdr:to>
    <xdr:sp macro="" textlink="">
      <xdr:nvSpPr>
        <xdr:cNvPr id="427" name="楕円 426"/>
        <xdr:cNvSpPr/>
      </xdr:nvSpPr>
      <xdr:spPr>
        <a:xfrm>
          <a:off x="9588500" y="13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148897</xdr:rowOff>
    </xdr:from>
    <xdr:ext cx="534377" cy="259045"/>
    <xdr:sp macro="" textlink="">
      <xdr:nvSpPr>
        <xdr:cNvPr id="428" name="テキスト ボックス 427"/>
        <xdr:cNvSpPr txBox="1"/>
      </xdr:nvSpPr>
      <xdr:spPr>
        <a:xfrm>
          <a:off x="9372111" y="1300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2448</xdr:rowOff>
    </xdr:from>
    <xdr:to>
      <xdr:col>46</xdr:col>
      <xdr:colOff>38100</xdr:colOff>
      <xdr:row>77</xdr:row>
      <xdr:rowOff>104048</xdr:rowOff>
    </xdr:to>
    <xdr:sp macro="" textlink="">
      <xdr:nvSpPr>
        <xdr:cNvPr id="429" name="楕円 428"/>
        <xdr:cNvSpPr/>
      </xdr:nvSpPr>
      <xdr:spPr>
        <a:xfrm>
          <a:off x="8699500" y="13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120575</xdr:rowOff>
    </xdr:from>
    <xdr:ext cx="534377" cy="259045"/>
    <xdr:sp macro="" textlink="">
      <xdr:nvSpPr>
        <xdr:cNvPr id="430" name="テキスト ボックス 429"/>
        <xdr:cNvSpPr txBox="1"/>
      </xdr:nvSpPr>
      <xdr:spPr>
        <a:xfrm>
          <a:off x="8483111" y="129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118108</xdr:rowOff>
    </xdr:from>
    <xdr:to>
      <xdr:col>41</xdr:col>
      <xdr:colOff>101600</xdr:colOff>
      <xdr:row>78</xdr:row>
      <xdr:rowOff>48258</xdr:rowOff>
    </xdr:to>
    <xdr:sp macro="" textlink="">
      <xdr:nvSpPr>
        <xdr:cNvPr id="431" name="楕円 430"/>
        <xdr:cNvSpPr/>
      </xdr:nvSpPr>
      <xdr:spPr>
        <a:xfrm>
          <a:off x="7810500" y="13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64785</xdr:rowOff>
    </xdr:from>
    <xdr:ext cx="534377" cy="259045"/>
    <xdr:sp macro="" textlink="">
      <xdr:nvSpPr>
        <xdr:cNvPr id="432" name="テキスト ボックス 431"/>
        <xdr:cNvSpPr txBox="1"/>
      </xdr:nvSpPr>
      <xdr:spPr>
        <a:xfrm>
          <a:off x="7594111" y="130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10517</xdr:rowOff>
    </xdr:from>
    <xdr:to>
      <xdr:col>36</xdr:col>
      <xdr:colOff>165100</xdr:colOff>
      <xdr:row>76</xdr:row>
      <xdr:rowOff>112117</xdr:rowOff>
    </xdr:to>
    <xdr:sp macro="" textlink="">
      <xdr:nvSpPr>
        <xdr:cNvPr id="433" name="楕円 432"/>
        <xdr:cNvSpPr/>
      </xdr:nvSpPr>
      <xdr:spPr>
        <a:xfrm>
          <a:off x="6921500" y="1304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128644</xdr:rowOff>
    </xdr:from>
    <xdr:ext cx="599010" cy="259045"/>
    <xdr:sp macro="" textlink="">
      <xdr:nvSpPr>
        <xdr:cNvPr id="434" name="テキスト ボックス 433"/>
        <xdr:cNvSpPr txBox="1"/>
      </xdr:nvSpPr>
      <xdr:spPr>
        <a:xfrm>
          <a:off x="6672795" y="128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36071</xdr:rowOff>
    </xdr:from>
    <xdr:to>
      <xdr:col>55</xdr:col>
      <xdr:colOff>0</xdr:colOff>
      <xdr:row>98</xdr:row>
      <xdr:rowOff>32212</xdr:rowOff>
    </xdr:to>
    <xdr:cxnSp macro="">
      <xdr:nvCxnSpPr>
        <xdr:cNvPr id="465" name="直線コネクタ 464"/>
        <xdr:cNvCxnSpPr/>
      </xdr:nvCxnSpPr>
      <xdr:spPr>
        <a:xfrm>
          <a:off x="9639300" y="16666721"/>
          <a:ext cx="838200" cy="16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36071</xdr:rowOff>
    </xdr:from>
    <xdr:to>
      <xdr:col>50</xdr:col>
      <xdr:colOff>114300</xdr:colOff>
      <xdr:row>97</xdr:row>
      <xdr:rowOff>142430</xdr:rowOff>
    </xdr:to>
    <xdr:cxnSp macro="">
      <xdr:nvCxnSpPr>
        <xdr:cNvPr id="468" name="直線コネクタ 467"/>
        <xdr:cNvCxnSpPr/>
      </xdr:nvCxnSpPr>
      <xdr:spPr>
        <a:xfrm flipV="1">
          <a:off x="8750300" y="16666721"/>
          <a:ext cx="889000" cy="10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31730</xdr:rowOff>
    </xdr:from>
    <xdr:to>
      <xdr:col>45</xdr:col>
      <xdr:colOff>177800</xdr:colOff>
      <xdr:row>97</xdr:row>
      <xdr:rowOff>142430</xdr:rowOff>
    </xdr:to>
    <xdr:cxnSp macro="">
      <xdr:nvCxnSpPr>
        <xdr:cNvPr id="471" name="直線コネクタ 470"/>
        <xdr:cNvCxnSpPr/>
      </xdr:nvCxnSpPr>
      <xdr:spPr>
        <a:xfrm>
          <a:off x="7861300" y="16490930"/>
          <a:ext cx="889000" cy="28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31730</xdr:rowOff>
    </xdr:from>
    <xdr:to>
      <xdr:col>41</xdr:col>
      <xdr:colOff>50800</xdr:colOff>
      <xdr:row>98</xdr:row>
      <xdr:rowOff>2386</xdr:rowOff>
    </xdr:to>
    <xdr:cxnSp macro="">
      <xdr:nvCxnSpPr>
        <xdr:cNvPr id="474" name="直線コネクタ 473"/>
        <xdr:cNvCxnSpPr/>
      </xdr:nvCxnSpPr>
      <xdr:spPr>
        <a:xfrm flipV="1">
          <a:off x="6972300" y="16490930"/>
          <a:ext cx="889000" cy="3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152862</xdr:rowOff>
    </xdr:from>
    <xdr:to>
      <xdr:col>55</xdr:col>
      <xdr:colOff>50800</xdr:colOff>
      <xdr:row>98</xdr:row>
      <xdr:rowOff>83012</xdr:rowOff>
    </xdr:to>
    <xdr:sp macro="" textlink="">
      <xdr:nvSpPr>
        <xdr:cNvPr id="484" name="楕円 483"/>
        <xdr:cNvSpPr/>
      </xdr:nvSpPr>
      <xdr:spPr>
        <a:xfrm>
          <a:off x="10426700" y="167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131289</xdr:rowOff>
    </xdr:from>
    <xdr:ext cx="599010" cy="259045"/>
    <xdr:sp macro="" textlink="">
      <xdr:nvSpPr>
        <xdr:cNvPr id="485" name="土木費該当値テキスト"/>
        <xdr:cNvSpPr txBox="1"/>
      </xdr:nvSpPr>
      <xdr:spPr>
        <a:xfrm>
          <a:off x="10528300" y="1676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156721</xdr:rowOff>
    </xdr:from>
    <xdr:to>
      <xdr:col>50</xdr:col>
      <xdr:colOff>165100</xdr:colOff>
      <xdr:row>97</xdr:row>
      <xdr:rowOff>86871</xdr:rowOff>
    </xdr:to>
    <xdr:sp macro="" textlink="">
      <xdr:nvSpPr>
        <xdr:cNvPr id="486" name="楕円 485"/>
        <xdr:cNvSpPr/>
      </xdr:nvSpPr>
      <xdr:spPr>
        <a:xfrm>
          <a:off x="9588500" y="166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103398</xdr:rowOff>
    </xdr:from>
    <xdr:ext cx="599010" cy="259045"/>
    <xdr:sp macro="" textlink="">
      <xdr:nvSpPr>
        <xdr:cNvPr id="487" name="テキスト ボックス 486"/>
        <xdr:cNvSpPr txBox="1"/>
      </xdr:nvSpPr>
      <xdr:spPr>
        <a:xfrm>
          <a:off x="9339795" y="163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91630</xdr:rowOff>
    </xdr:from>
    <xdr:to>
      <xdr:col>46</xdr:col>
      <xdr:colOff>38100</xdr:colOff>
      <xdr:row>98</xdr:row>
      <xdr:rowOff>21780</xdr:rowOff>
    </xdr:to>
    <xdr:sp macro="" textlink="">
      <xdr:nvSpPr>
        <xdr:cNvPr id="488" name="楕円 487"/>
        <xdr:cNvSpPr/>
      </xdr:nvSpPr>
      <xdr:spPr>
        <a:xfrm>
          <a:off x="8699500" y="167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38307</xdr:rowOff>
    </xdr:from>
    <xdr:ext cx="599010" cy="259045"/>
    <xdr:sp macro="" textlink="">
      <xdr:nvSpPr>
        <xdr:cNvPr id="489" name="テキスト ボックス 488"/>
        <xdr:cNvSpPr txBox="1"/>
      </xdr:nvSpPr>
      <xdr:spPr>
        <a:xfrm>
          <a:off x="8450795" y="1649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152380</xdr:rowOff>
    </xdr:from>
    <xdr:to>
      <xdr:col>41</xdr:col>
      <xdr:colOff>101600</xdr:colOff>
      <xdr:row>96</xdr:row>
      <xdr:rowOff>82530</xdr:rowOff>
    </xdr:to>
    <xdr:sp macro="" textlink="">
      <xdr:nvSpPr>
        <xdr:cNvPr id="490" name="楕円 489"/>
        <xdr:cNvSpPr/>
      </xdr:nvSpPr>
      <xdr:spPr>
        <a:xfrm>
          <a:off x="7810500" y="16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99057</xdr:rowOff>
    </xdr:from>
    <xdr:ext cx="599010" cy="259045"/>
    <xdr:sp macro="" textlink="">
      <xdr:nvSpPr>
        <xdr:cNvPr id="491" name="テキスト ボックス 490"/>
        <xdr:cNvSpPr txBox="1"/>
      </xdr:nvSpPr>
      <xdr:spPr>
        <a:xfrm>
          <a:off x="7561795" y="1621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123036</xdr:rowOff>
    </xdr:from>
    <xdr:to>
      <xdr:col>36</xdr:col>
      <xdr:colOff>165100</xdr:colOff>
      <xdr:row>98</xdr:row>
      <xdr:rowOff>53186</xdr:rowOff>
    </xdr:to>
    <xdr:sp macro="" textlink="">
      <xdr:nvSpPr>
        <xdr:cNvPr id="492" name="楕円 491"/>
        <xdr:cNvSpPr/>
      </xdr:nvSpPr>
      <xdr:spPr>
        <a:xfrm>
          <a:off x="6921500" y="167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69713</xdr:rowOff>
    </xdr:from>
    <xdr:ext cx="599010" cy="259045"/>
    <xdr:sp macro="" textlink="">
      <xdr:nvSpPr>
        <xdr:cNvPr id="493" name="テキスト ボックス 492"/>
        <xdr:cNvSpPr txBox="1"/>
      </xdr:nvSpPr>
      <xdr:spPr>
        <a:xfrm>
          <a:off x="6672795" y="165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145900</xdr:rowOff>
    </xdr:from>
    <xdr:to>
      <xdr:col>85</xdr:col>
      <xdr:colOff>127000</xdr:colOff>
      <xdr:row>38</xdr:row>
      <xdr:rowOff>146261</xdr:rowOff>
    </xdr:to>
    <xdr:cxnSp macro="">
      <xdr:nvCxnSpPr>
        <xdr:cNvPr id="522" name="直線コネクタ 521"/>
        <xdr:cNvCxnSpPr/>
      </xdr:nvCxnSpPr>
      <xdr:spPr>
        <a:xfrm>
          <a:off x="15481300" y="666100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145900</xdr:rowOff>
    </xdr:from>
    <xdr:to>
      <xdr:col>81</xdr:col>
      <xdr:colOff>50800</xdr:colOff>
      <xdr:row>38</xdr:row>
      <xdr:rowOff>153309</xdr:rowOff>
    </xdr:to>
    <xdr:cxnSp macro="">
      <xdr:nvCxnSpPr>
        <xdr:cNvPr id="525" name="直線コネクタ 524"/>
        <xdr:cNvCxnSpPr/>
      </xdr:nvCxnSpPr>
      <xdr:spPr>
        <a:xfrm flipV="1">
          <a:off x="14592300" y="6661000"/>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153309</xdr:rowOff>
    </xdr:from>
    <xdr:to>
      <xdr:col>76</xdr:col>
      <xdr:colOff>114300</xdr:colOff>
      <xdr:row>38</xdr:row>
      <xdr:rowOff>156378</xdr:rowOff>
    </xdr:to>
    <xdr:cxnSp macro="">
      <xdr:nvCxnSpPr>
        <xdr:cNvPr id="528" name="直線コネクタ 527"/>
        <xdr:cNvCxnSpPr/>
      </xdr:nvCxnSpPr>
      <xdr:spPr>
        <a:xfrm flipV="1">
          <a:off x="13703300" y="666840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156378</xdr:rowOff>
    </xdr:from>
    <xdr:to>
      <xdr:col>71</xdr:col>
      <xdr:colOff>177800</xdr:colOff>
      <xdr:row>38</xdr:row>
      <xdr:rowOff>162468</xdr:rowOff>
    </xdr:to>
    <xdr:cxnSp macro="">
      <xdr:nvCxnSpPr>
        <xdr:cNvPr id="531" name="直線コネクタ 530"/>
        <xdr:cNvCxnSpPr/>
      </xdr:nvCxnSpPr>
      <xdr:spPr>
        <a:xfrm flipV="1">
          <a:off x="12814300" y="667147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95461</xdr:rowOff>
    </xdr:from>
    <xdr:to>
      <xdr:col>85</xdr:col>
      <xdr:colOff>177800</xdr:colOff>
      <xdr:row>39</xdr:row>
      <xdr:rowOff>25611</xdr:rowOff>
    </xdr:to>
    <xdr:sp macro="" textlink="">
      <xdr:nvSpPr>
        <xdr:cNvPr id="541" name="楕円 540"/>
        <xdr:cNvSpPr/>
      </xdr:nvSpPr>
      <xdr:spPr>
        <a:xfrm>
          <a:off x="16268700" y="66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95100</xdr:rowOff>
    </xdr:from>
    <xdr:to>
      <xdr:col>81</xdr:col>
      <xdr:colOff>101600</xdr:colOff>
      <xdr:row>39</xdr:row>
      <xdr:rowOff>25250</xdr:rowOff>
    </xdr:to>
    <xdr:sp macro="" textlink="">
      <xdr:nvSpPr>
        <xdr:cNvPr id="543" name="楕円 542"/>
        <xdr:cNvSpPr/>
      </xdr:nvSpPr>
      <xdr:spPr>
        <a:xfrm>
          <a:off x="15430500" y="66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16377</xdr:rowOff>
    </xdr:from>
    <xdr:ext cx="534377" cy="259045"/>
    <xdr:sp macro="" textlink="">
      <xdr:nvSpPr>
        <xdr:cNvPr id="544" name="テキスト ボックス 543"/>
        <xdr:cNvSpPr txBox="1"/>
      </xdr:nvSpPr>
      <xdr:spPr>
        <a:xfrm>
          <a:off x="15214111" y="67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102509</xdr:rowOff>
    </xdr:from>
    <xdr:to>
      <xdr:col>76</xdr:col>
      <xdr:colOff>165100</xdr:colOff>
      <xdr:row>39</xdr:row>
      <xdr:rowOff>32659</xdr:rowOff>
    </xdr:to>
    <xdr:sp macro="" textlink="">
      <xdr:nvSpPr>
        <xdr:cNvPr id="545" name="楕円 544"/>
        <xdr:cNvSpPr/>
      </xdr:nvSpPr>
      <xdr:spPr>
        <a:xfrm>
          <a:off x="14541500" y="66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23786</xdr:rowOff>
    </xdr:from>
    <xdr:ext cx="534377" cy="259045"/>
    <xdr:sp macro="" textlink="">
      <xdr:nvSpPr>
        <xdr:cNvPr id="546" name="テキスト ボックス 545"/>
        <xdr:cNvSpPr txBox="1"/>
      </xdr:nvSpPr>
      <xdr:spPr>
        <a:xfrm>
          <a:off x="14325111" y="67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105578</xdr:rowOff>
    </xdr:from>
    <xdr:to>
      <xdr:col>72</xdr:col>
      <xdr:colOff>38100</xdr:colOff>
      <xdr:row>39</xdr:row>
      <xdr:rowOff>35728</xdr:rowOff>
    </xdr:to>
    <xdr:sp macro="" textlink="">
      <xdr:nvSpPr>
        <xdr:cNvPr id="547" name="楕円 546"/>
        <xdr:cNvSpPr/>
      </xdr:nvSpPr>
      <xdr:spPr>
        <a:xfrm>
          <a:off x="13652500" y="66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26855</xdr:rowOff>
    </xdr:from>
    <xdr:ext cx="534377" cy="259045"/>
    <xdr:sp macro="" textlink="">
      <xdr:nvSpPr>
        <xdr:cNvPr id="548" name="テキスト ボックス 547"/>
        <xdr:cNvSpPr txBox="1"/>
      </xdr:nvSpPr>
      <xdr:spPr>
        <a:xfrm>
          <a:off x="13436111" y="671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111668</xdr:rowOff>
    </xdr:from>
    <xdr:to>
      <xdr:col>67</xdr:col>
      <xdr:colOff>101600</xdr:colOff>
      <xdr:row>39</xdr:row>
      <xdr:rowOff>41818</xdr:rowOff>
    </xdr:to>
    <xdr:sp macro="" textlink="">
      <xdr:nvSpPr>
        <xdr:cNvPr id="549" name="楕円 548"/>
        <xdr:cNvSpPr/>
      </xdr:nvSpPr>
      <xdr:spPr>
        <a:xfrm>
          <a:off x="12763500" y="6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32945</xdr:rowOff>
    </xdr:from>
    <xdr:ext cx="534377" cy="259045"/>
    <xdr:sp macro="" textlink="">
      <xdr:nvSpPr>
        <xdr:cNvPr id="550" name="テキスト ボックス 549"/>
        <xdr:cNvSpPr txBox="1"/>
      </xdr:nvSpPr>
      <xdr:spPr>
        <a:xfrm>
          <a:off x="12547111" y="67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55900</xdr:rowOff>
    </xdr:from>
    <xdr:to>
      <xdr:col>85</xdr:col>
      <xdr:colOff>127000</xdr:colOff>
      <xdr:row>57</xdr:row>
      <xdr:rowOff>92158</xdr:rowOff>
    </xdr:to>
    <xdr:cxnSp macro="">
      <xdr:nvCxnSpPr>
        <xdr:cNvPr id="577" name="直線コネクタ 576"/>
        <xdr:cNvCxnSpPr/>
      </xdr:nvCxnSpPr>
      <xdr:spPr>
        <a:xfrm flipV="1">
          <a:off x="15481300" y="9828550"/>
          <a:ext cx="8382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58657</xdr:rowOff>
    </xdr:from>
    <xdr:to>
      <xdr:col>81</xdr:col>
      <xdr:colOff>50800</xdr:colOff>
      <xdr:row>57</xdr:row>
      <xdr:rowOff>92158</xdr:rowOff>
    </xdr:to>
    <xdr:cxnSp macro="">
      <xdr:nvCxnSpPr>
        <xdr:cNvPr id="580" name="直線コネクタ 579"/>
        <xdr:cNvCxnSpPr/>
      </xdr:nvCxnSpPr>
      <xdr:spPr>
        <a:xfrm>
          <a:off x="14592300" y="9831307"/>
          <a:ext cx="889000" cy="3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58657</xdr:rowOff>
    </xdr:from>
    <xdr:to>
      <xdr:col>76</xdr:col>
      <xdr:colOff>114300</xdr:colOff>
      <xdr:row>57</xdr:row>
      <xdr:rowOff>121053</xdr:rowOff>
    </xdr:to>
    <xdr:cxnSp macro="">
      <xdr:nvCxnSpPr>
        <xdr:cNvPr id="583" name="直線コネクタ 582"/>
        <xdr:cNvCxnSpPr/>
      </xdr:nvCxnSpPr>
      <xdr:spPr>
        <a:xfrm flipV="1">
          <a:off x="13703300" y="9831307"/>
          <a:ext cx="889000" cy="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14745</xdr:rowOff>
    </xdr:from>
    <xdr:to>
      <xdr:col>71</xdr:col>
      <xdr:colOff>177800</xdr:colOff>
      <xdr:row>57</xdr:row>
      <xdr:rowOff>121053</xdr:rowOff>
    </xdr:to>
    <xdr:cxnSp macro="">
      <xdr:nvCxnSpPr>
        <xdr:cNvPr id="586" name="直線コネクタ 585"/>
        <xdr:cNvCxnSpPr/>
      </xdr:nvCxnSpPr>
      <xdr:spPr>
        <a:xfrm>
          <a:off x="12814300" y="9787395"/>
          <a:ext cx="889000" cy="1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5100</xdr:rowOff>
    </xdr:from>
    <xdr:to>
      <xdr:col>85</xdr:col>
      <xdr:colOff>177800</xdr:colOff>
      <xdr:row>57</xdr:row>
      <xdr:rowOff>106700</xdr:rowOff>
    </xdr:to>
    <xdr:sp macro="" textlink="">
      <xdr:nvSpPr>
        <xdr:cNvPr id="596" name="楕円 595"/>
        <xdr:cNvSpPr/>
      </xdr:nvSpPr>
      <xdr:spPr>
        <a:xfrm>
          <a:off x="16268700" y="97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154977</xdr:rowOff>
    </xdr:from>
    <xdr:ext cx="599010" cy="259045"/>
    <xdr:sp macro="" textlink="">
      <xdr:nvSpPr>
        <xdr:cNvPr id="597" name="教育費該当値テキスト"/>
        <xdr:cNvSpPr txBox="1"/>
      </xdr:nvSpPr>
      <xdr:spPr>
        <a:xfrm>
          <a:off x="16370300" y="975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41358</xdr:rowOff>
    </xdr:from>
    <xdr:to>
      <xdr:col>81</xdr:col>
      <xdr:colOff>101600</xdr:colOff>
      <xdr:row>57</xdr:row>
      <xdr:rowOff>142958</xdr:rowOff>
    </xdr:to>
    <xdr:sp macro="" textlink="">
      <xdr:nvSpPr>
        <xdr:cNvPr id="598" name="楕円 597"/>
        <xdr:cNvSpPr/>
      </xdr:nvSpPr>
      <xdr:spPr>
        <a:xfrm>
          <a:off x="15430500" y="98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134085</xdr:rowOff>
    </xdr:from>
    <xdr:ext cx="534377" cy="259045"/>
    <xdr:sp macro="" textlink="">
      <xdr:nvSpPr>
        <xdr:cNvPr id="599" name="テキスト ボックス 598"/>
        <xdr:cNvSpPr txBox="1"/>
      </xdr:nvSpPr>
      <xdr:spPr>
        <a:xfrm>
          <a:off x="15214111" y="99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7857</xdr:rowOff>
    </xdr:from>
    <xdr:to>
      <xdr:col>76</xdr:col>
      <xdr:colOff>165100</xdr:colOff>
      <xdr:row>57</xdr:row>
      <xdr:rowOff>109457</xdr:rowOff>
    </xdr:to>
    <xdr:sp macro="" textlink="">
      <xdr:nvSpPr>
        <xdr:cNvPr id="600" name="楕円 599"/>
        <xdr:cNvSpPr/>
      </xdr:nvSpPr>
      <xdr:spPr>
        <a:xfrm>
          <a:off x="14541500" y="97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100584</xdr:rowOff>
    </xdr:from>
    <xdr:ext cx="599010" cy="259045"/>
    <xdr:sp macro="" textlink="">
      <xdr:nvSpPr>
        <xdr:cNvPr id="601" name="テキスト ボックス 600"/>
        <xdr:cNvSpPr txBox="1"/>
      </xdr:nvSpPr>
      <xdr:spPr>
        <a:xfrm>
          <a:off x="14292795" y="9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70253</xdr:rowOff>
    </xdr:from>
    <xdr:to>
      <xdr:col>72</xdr:col>
      <xdr:colOff>38100</xdr:colOff>
      <xdr:row>58</xdr:row>
      <xdr:rowOff>403</xdr:rowOff>
    </xdr:to>
    <xdr:sp macro="" textlink="">
      <xdr:nvSpPr>
        <xdr:cNvPr id="602" name="楕円 601"/>
        <xdr:cNvSpPr/>
      </xdr:nvSpPr>
      <xdr:spPr>
        <a:xfrm>
          <a:off x="13652500" y="98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162980</xdr:rowOff>
    </xdr:from>
    <xdr:ext cx="534377" cy="259045"/>
    <xdr:sp macro="" textlink="">
      <xdr:nvSpPr>
        <xdr:cNvPr id="603" name="テキスト ボックス 602"/>
        <xdr:cNvSpPr txBox="1"/>
      </xdr:nvSpPr>
      <xdr:spPr>
        <a:xfrm>
          <a:off x="13436111" y="99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135395</xdr:rowOff>
    </xdr:from>
    <xdr:to>
      <xdr:col>67</xdr:col>
      <xdr:colOff>101600</xdr:colOff>
      <xdr:row>57</xdr:row>
      <xdr:rowOff>65545</xdr:rowOff>
    </xdr:to>
    <xdr:sp macro="" textlink="">
      <xdr:nvSpPr>
        <xdr:cNvPr id="604" name="楕円 603"/>
        <xdr:cNvSpPr/>
      </xdr:nvSpPr>
      <xdr:spPr>
        <a:xfrm>
          <a:off x="12763500" y="97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56672</xdr:rowOff>
    </xdr:from>
    <xdr:ext cx="599010" cy="259045"/>
    <xdr:sp macro="" textlink="">
      <xdr:nvSpPr>
        <xdr:cNvPr id="605" name="テキスト ボックス 604"/>
        <xdr:cNvSpPr txBox="1"/>
      </xdr:nvSpPr>
      <xdr:spPr>
        <a:xfrm>
          <a:off x="12514795" y="98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88588</xdr:rowOff>
    </xdr:from>
    <xdr:to>
      <xdr:col>85</xdr:col>
      <xdr:colOff>127000</xdr:colOff>
      <xdr:row>79</xdr:row>
      <xdr:rowOff>91584</xdr:rowOff>
    </xdr:to>
    <xdr:cxnSp macro="">
      <xdr:nvCxnSpPr>
        <xdr:cNvPr id="636" name="直線コネクタ 635"/>
        <xdr:cNvCxnSpPr/>
      </xdr:nvCxnSpPr>
      <xdr:spPr>
        <a:xfrm>
          <a:off x="15481300" y="13633138"/>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88588</xdr:rowOff>
    </xdr:from>
    <xdr:to>
      <xdr:col>81</xdr:col>
      <xdr:colOff>50800</xdr:colOff>
      <xdr:row>79</xdr:row>
      <xdr:rowOff>98879</xdr:rowOff>
    </xdr:to>
    <xdr:cxnSp macro="">
      <xdr:nvCxnSpPr>
        <xdr:cNvPr id="639" name="直線コネクタ 638"/>
        <xdr:cNvCxnSpPr/>
      </xdr:nvCxnSpPr>
      <xdr:spPr>
        <a:xfrm flipV="1">
          <a:off x="14592300" y="13633138"/>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40784</xdr:rowOff>
    </xdr:from>
    <xdr:to>
      <xdr:col>85</xdr:col>
      <xdr:colOff>177800</xdr:colOff>
      <xdr:row>79</xdr:row>
      <xdr:rowOff>142384</xdr:rowOff>
    </xdr:to>
    <xdr:sp macro="" textlink="">
      <xdr:nvSpPr>
        <xdr:cNvPr id="655" name="楕円 654"/>
        <xdr:cNvSpPr/>
      </xdr:nvSpPr>
      <xdr:spPr>
        <a:xfrm>
          <a:off x="16268700" y="135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469744" cy="259045"/>
    <xdr:sp macro="" textlink="">
      <xdr:nvSpPr>
        <xdr:cNvPr id="656" name="災害復旧費該当値テキスト"/>
        <xdr:cNvSpPr txBox="1"/>
      </xdr:nvSpPr>
      <xdr:spPr>
        <a:xfrm>
          <a:off x="16370300"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37788</xdr:rowOff>
    </xdr:from>
    <xdr:to>
      <xdr:col>81</xdr:col>
      <xdr:colOff>101600</xdr:colOff>
      <xdr:row>79</xdr:row>
      <xdr:rowOff>139388</xdr:rowOff>
    </xdr:to>
    <xdr:sp macro="" textlink="">
      <xdr:nvSpPr>
        <xdr:cNvPr id="657" name="楕円 656"/>
        <xdr:cNvSpPr/>
      </xdr:nvSpPr>
      <xdr:spPr>
        <a:xfrm>
          <a:off x="15430500" y="135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130515</xdr:rowOff>
    </xdr:from>
    <xdr:ext cx="469744" cy="259045"/>
    <xdr:sp macro="" textlink="">
      <xdr:nvSpPr>
        <xdr:cNvPr id="658" name="テキスト ボックス 657"/>
        <xdr:cNvSpPr txBox="1"/>
      </xdr:nvSpPr>
      <xdr:spPr>
        <a:xfrm>
          <a:off x="15246428" y="136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144011</xdr:rowOff>
    </xdr:from>
    <xdr:to>
      <xdr:col>85</xdr:col>
      <xdr:colOff>127000</xdr:colOff>
      <xdr:row>96</xdr:row>
      <xdr:rowOff>147103</xdr:rowOff>
    </xdr:to>
    <xdr:cxnSp macro="">
      <xdr:nvCxnSpPr>
        <xdr:cNvPr id="693" name="直線コネクタ 692"/>
        <xdr:cNvCxnSpPr/>
      </xdr:nvCxnSpPr>
      <xdr:spPr>
        <a:xfrm flipV="1">
          <a:off x="15481300" y="16603211"/>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126448</xdr:rowOff>
    </xdr:from>
    <xdr:to>
      <xdr:col>81</xdr:col>
      <xdr:colOff>50800</xdr:colOff>
      <xdr:row>96</xdr:row>
      <xdr:rowOff>147103</xdr:rowOff>
    </xdr:to>
    <xdr:cxnSp macro="">
      <xdr:nvCxnSpPr>
        <xdr:cNvPr id="696" name="直線コネクタ 695"/>
        <xdr:cNvCxnSpPr/>
      </xdr:nvCxnSpPr>
      <xdr:spPr>
        <a:xfrm>
          <a:off x="14592300" y="16585648"/>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126448</xdr:rowOff>
    </xdr:from>
    <xdr:to>
      <xdr:col>76</xdr:col>
      <xdr:colOff>114300</xdr:colOff>
      <xdr:row>96</xdr:row>
      <xdr:rowOff>171419</xdr:rowOff>
    </xdr:to>
    <xdr:cxnSp macro="">
      <xdr:nvCxnSpPr>
        <xdr:cNvPr id="699" name="直線コネクタ 698"/>
        <xdr:cNvCxnSpPr/>
      </xdr:nvCxnSpPr>
      <xdr:spPr>
        <a:xfrm flipV="1">
          <a:off x="13703300" y="16585648"/>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171419</xdr:rowOff>
    </xdr:from>
    <xdr:to>
      <xdr:col>71</xdr:col>
      <xdr:colOff>177800</xdr:colOff>
      <xdr:row>97</xdr:row>
      <xdr:rowOff>2460</xdr:rowOff>
    </xdr:to>
    <xdr:cxnSp macro="">
      <xdr:nvCxnSpPr>
        <xdr:cNvPr id="702" name="直線コネクタ 701"/>
        <xdr:cNvCxnSpPr/>
      </xdr:nvCxnSpPr>
      <xdr:spPr>
        <a:xfrm flipV="1">
          <a:off x="12814300" y="1663061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93211</xdr:rowOff>
    </xdr:from>
    <xdr:to>
      <xdr:col>85</xdr:col>
      <xdr:colOff>177800</xdr:colOff>
      <xdr:row>97</xdr:row>
      <xdr:rowOff>23361</xdr:rowOff>
    </xdr:to>
    <xdr:sp macro="" textlink="">
      <xdr:nvSpPr>
        <xdr:cNvPr id="712" name="楕円 711"/>
        <xdr:cNvSpPr/>
      </xdr:nvSpPr>
      <xdr:spPr>
        <a:xfrm>
          <a:off x="16268700" y="165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116088</xdr:rowOff>
    </xdr:from>
    <xdr:ext cx="599010" cy="259045"/>
    <xdr:sp macro="" textlink="">
      <xdr:nvSpPr>
        <xdr:cNvPr id="713" name="公債費該当値テキスト"/>
        <xdr:cNvSpPr txBox="1"/>
      </xdr:nvSpPr>
      <xdr:spPr>
        <a:xfrm>
          <a:off x="16370300" y="1640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96303</xdr:rowOff>
    </xdr:from>
    <xdr:to>
      <xdr:col>81</xdr:col>
      <xdr:colOff>101600</xdr:colOff>
      <xdr:row>97</xdr:row>
      <xdr:rowOff>26453</xdr:rowOff>
    </xdr:to>
    <xdr:sp macro="" textlink="">
      <xdr:nvSpPr>
        <xdr:cNvPr id="714" name="楕円 713"/>
        <xdr:cNvSpPr/>
      </xdr:nvSpPr>
      <xdr:spPr>
        <a:xfrm>
          <a:off x="15430500" y="165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42980</xdr:rowOff>
    </xdr:from>
    <xdr:ext cx="599010" cy="259045"/>
    <xdr:sp macro="" textlink="">
      <xdr:nvSpPr>
        <xdr:cNvPr id="715" name="テキスト ボックス 714"/>
        <xdr:cNvSpPr txBox="1"/>
      </xdr:nvSpPr>
      <xdr:spPr>
        <a:xfrm>
          <a:off x="15181795" y="163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75648</xdr:rowOff>
    </xdr:from>
    <xdr:to>
      <xdr:col>76</xdr:col>
      <xdr:colOff>165100</xdr:colOff>
      <xdr:row>97</xdr:row>
      <xdr:rowOff>5798</xdr:rowOff>
    </xdr:to>
    <xdr:sp macro="" textlink="">
      <xdr:nvSpPr>
        <xdr:cNvPr id="716" name="楕円 715"/>
        <xdr:cNvSpPr/>
      </xdr:nvSpPr>
      <xdr:spPr>
        <a:xfrm>
          <a:off x="14541500" y="1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22325</xdr:rowOff>
    </xdr:from>
    <xdr:ext cx="599010" cy="259045"/>
    <xdr:sp macro="" textlink="">
      <xdr:nvSpPr>
        <xdr:cNvPr id="717" name="テキスト ボックス 716"/>
        <xdr:cNvSpPr txBox="1"/>
      </xdr:nvSpPr>
      <xdr:spPr>
        <a:xfrm>
          <a:off x="14292795" y="16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120619</xdr:rowOff>
    </xdr:from>
    <xdr:to>
      <xdr:col>72</xdr:col>
      <xdr:colOff>38100</xdr:colOff>
      <xdr:row>97</xdr:row>
      <xdr:rowOff>50769</xdr:rowOff>
    </xdr:to>
    <xdr:sp macro="" textlink="">
      <xdr:nvSpPr>
        <xdr:cNvPr id="718" name="楕円 717"/>
        <xdr:cNvSpPr/>
      </xdr:nvSpPr>
      <xdr:spPr>
        <a:xfrm>
          <a:off x="13652500" y="1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67296</xdr:rowOff>
    </xdr:from>
    <xdr:ext cx="599010" cy="259045"/>
    <xdr:sp macro="" textlink="">
      <xdr:nvSpPr>
        <xdr:cNvPr id="719" name="テキスト ボックス 718"/>
        <xdr:cNvSpPr txBox="1"/>
      </xdr:nvSpPr>
      <xdr:spPr>
        <a:xfrm>
          <a:off x="13403795" y="163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123110</xdr:rowOff>
    </xdr:from>
    <xdr:to>
      <xdr:col>67</xdr:col>
      <xdr:colOff>101600</xdr:colOff>
      <xdr:row>97</xdr:row>
      <xdr:rowOff>53260</xdr:rowOff>
    </xdr:to>
    <xdr:sp macro="" textlink="">
      <xdr:nvSpPr>
        <xdr:cNvPr id="720" name="楕円 719"/>
        <xdr:cNvSpPr/>
      </xdr:nvSpPr>
      <xdr:spPr>
        <a:xfrm>
          <a:off x="12763500" y="165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69787</xdr:rowOff>
    </xdr:from>
    <xdr:ext cx="599010" cy="259045"/>
    <xdr:sp macro="" textlink="">
      <xdr:nvSpPr>
        <xdr:cNvPr id="721" name="テキスト ボックス 720"/>
        <xdr:cNvSpPr txBox="1"/>
      </xdr:nvSpPr>
      <xdr:spPr>
        <a:xfrm>
          <a:off x="12514795" y="1635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類似団体と比較して総務費、商工費、公債費が多くなっている。</a:t>
          </a:r>
        </a:p>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からふるさと納税の増による返礼費用の増により増加している。</a:t>
          </a:r>
        </a:p>
        <a:p>
          <a:r>
            <a:rPr kumimoji="1" lang="ja-JP" altLang="en-US" sz="1300">
              <a:latin typeface="ＭＳ Ｐゴシック" panose="020B0600070205080204" pitchFamily="50" charset="-128"/>
              <a:ea typeface="ＭＳ Ｐゴシック" panose="020B0600070205080204" pitchFamily="50" charset="-128"/>
            </a:rPr>
            <a:t>　商工費は、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に秩父別温泉２号源泉ボーリング、揚湯施設整備を実施したこと、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に新型コロナウイルス感染症の影響により秩父別温泉の減収が著しいため支援金として指定管理委託料を増額したこと等により増加している。</a:t>
          </a: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に大幅に増加し類似団体と比較しても高い水準が続いている。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北海道秩父別町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財政調整基金は増加傾向にあり、実質収支額は安定して推移している。</a:t>
          </a: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に財政調整基金を一部取り崩したことからマイナスとなっている。これは、毎年度歳計剰余金の全額を翌年度に繰り越さずに財政調整基金に積み立てていることが一因である。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北海道秩父別町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資金不足や赤字となっている会計はない。</a:t>
          </a:r>
        </a:p>
        <a:p>
          <a:r>
            <a:rPr kumimoji="1" lang="ja-JP" altLang="en-US" sz="1400">
              <a:latin typeface="ＭＳ ゴシック" pitchFamily="49" charset="-128"/>
              <a:ea typeface="ＭＳ ゴシック" pitchFamily="49" charset="-128"/>
            </a:rPr>
            <a:t>　黒字額も安定して推移しているので、今後もこの傾向の維持に努める。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3158534</v>
      </c>
      <c r="BO4" s="462"/>
      <c r="BP4" s="462"/>
      <c r="BQ4" s="462"/>
      <c r="BR4" s="462"/>
      <c r="BS4" s="462"/>
      <c r="BT4" s="462"/>
      <c r="BU4" s="463"/>
      <c r="BV4" s="461">
        <v>3535908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3087324</v>
      </c>
      <c r="BO5" s="467"/>
      <c r="BP5" s="467"/>
      <c r="BQ5" s="467"/>
      <c r="BR5" s="467"/>
      <c r="BS5" s="467"/>
      <c r="BT5" s="467"/>
      <c r="BU5" s="468"/>
      <c r="BV5" s="466">
        <v>3434459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71210</v>
      </c>
      <c r="BO6" s="467"/>
      <c r="BP6" s="467"/>
      <c r="BQ6" s="467"/>
      <c r="BR6" s="467"/>
      <c r="BS6" s="467"/>
      <c r="BT6" s="467"/>
      <c r="BU6" s="468"/>
      <c r="BV6" s="466">
        <v>101449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93.8</v>
      </c>
      <c r="CU6" s="620"/>
      <c r="CV6" s="620"/>
      <c r="CW6" s="620"/>
      <c r="CX6" s="620"/>
      <c r="CY6" s="620"/>
      <c r="CZ6" s="620"/>
      <c r="DA6" s="621"/>
      <c r="DB6" s="619">
        <v>93.1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10000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1749119</v>
      </c>
      <c r="CU7" s="467"/>
      <c r="CV7" s="467"/>
      <c r="CW7" s="467"/>
      <c r="CX7" s="467"/>
      <c r="CY7" s="467"/>
      <c r="CZ7" s="467"/>
      <c r="DA7" s="468"/>
      <c r="DB7" s="466">
        <v>1756918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71210</v>
      </c>
      <c r="BO8" s="467"/>
      <c r="BP8" s="467"/>
      <c r="BQ8" s="467"/>
      <c r="BR8" s="467"/>
      <c r="BS8" s="467"/>
      <c r="BT8" s="467"/>
      <c r="BU8" s="468"/>
      <c r="BV8" s="466">
        <v>91449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2513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-20239</v>
      </c>
      <c r="BO9" s="467"/>
      <c r="BP9" s="467"/>
      <c r="BQ9" s="467"/>
      <c r="BR9" s="467"/>
      <c r="BS9" s="467"/>
      <c r="BT9" s="467"/>
      <c r="BU9" s="468"/>
      <c r="BV9" s="466">
        <v>6338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20.6</v>
      </c>
      <c r="CU9" s="437"/>
      <c r="CV9" s="437"/>
      <c r="CW9" s="437"/>
      <c r="CX9" s="437"/>
      <c r="CY9" s="437"/>
      <c r="CZ9" s="437"/>
      <c r="DA9" s="438"/>
      <c r="DB9" s="436">
        <v>19.5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2730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908</v>
      </c>
      <c r="BO10" s="467"/>
      <c r="BP10" s="467"/>
      <c r="BQ10" s="467"/>
      <c r="BR10" s="467"/>
      <c r="BS10" s="467"/>
      <c r="BT10" s="467"/>
      <c r="BU10" s="468"/>
      <c r="BV10" s="466">
        <v>836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71092</v>
      </c>
      <c r="BO11" s="467"/>
      <c r="BP11" s="467"/>
      <c r="BQ11" s="467"/>
      <c r="BR11" s="467"/>
      <c r="BS11" s="467"/>
      <c r="BT11" s="467"/>
      <c r="BU11" s="468"/>
      <c r="BV11" s="466">
        <v>77415</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2401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91481</v>
      </c>
      <c r="BO12" s="467"/>
      <c r="BP12" s="467"/>
      <c r="BQ12" s="467"/>
      <c r="BR12" s="467"/>
      <c r="BS12" s="467"/>
      <c r="BT12" s="467"/>
      <c r="BU12" s="468"/>
      <c r="BV12" s="466">
        <v>53522</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2398</v>
      </c>
      <c r="S13" s="570"/>
      <c r="T13" s="570"/>
      <c r="U13" s="570"/>
      <c r="V13" s="571"/>
      <c r="W13" s="557" t="s">
        <v>139</v>
      </c>
      <c r="X13" s="479"/>
      <c r="Y13" s="479"/>
      <c r="Z13" s="479"/>
      <c r="AA13" s="479"/>
      <c r="AB13" s="480"/>
      <c r="AC13" s="442">
        <v>442</v>
      </c>
      <c r="AD13" s="443"/>
      <c r="AE13" s="443"/>
      <c r="AF13" s="443"/>
      <c r="AG13" s="444"/>
      <c r="AH13" s="442">
        <v>488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-39720</v>
      </c>
      <c r="BO13" s="467"/>
      <c r="BP13" s="467"/>
      <c r="BQ13" s="467"/>
      <c r="BR13" s="467"/>
      <c r="BS13" s="467"/>
      <c r="BT13" s="467"/>
      <c r="BU13" s="468"/>
      <c r="BV13" s="466">
        <v>31067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2424</v>
      </c>
      <c r="S14" s="570"/>
      <c r="T14" s="570"/>
      <c r="U14" s="570"/>
      <c r="V14" s="571"/>
      <c r="W14" s="572"/>
      <c r="X14" s="482"/>
      <c r="Y14" s="482"/>
      <c r="Z14" s="482"/>
      <c r="AA14" s="482"/>
      <c r="AB14" s="483"/>
      <c r="AC14" s="562">
        <v>37.6</v>
      </c>
      <c r="AD14" s="563"/>
      <c r="AE14" s="563"/>
      <c r="AF14" s="563"/>
      <c r="AG14" s="564"/>
      <c r="AH14" s="562">
        <v>37.799999999999997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2421</v>
      </c>
      <c r="S15" s="570"/>
      <c r="T15" s="570"/>
      <c r="U15" s="570"/>
      <c r="V15" s="571"/>
      <c r="W15" s="557" t="s">
        <v>148</v>
      </c>
      <c r="X15" s="479"/>
      <c r="Y15" s="479"/>
      <c r="Z15" s="479"/>
      <c r="AA15" s="479"/>
      <c r="AB15" s="480"/>
      <c r="AC15" s="442">
        <v>125</v>
      </c>
      <c r="AD15" s="443"/>
      <c r="AE15" s="443"/>
      <c r="AF15" s="443"/>
      <c r="AG15" s="444"/>
      <c r="AH15" s="442">
        <v>159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271158</v>
      </c>
      <c r="BO15" s="462"/>
      <c r="BP15" s="462"/>
      <c r="BQ15" s="462"/>
      <c r="BR15" s="462"/>
      <c r="BS15" s="462"/>
      <c r="BT15" s="462"/>
      <c r="BU15" s="463"/>
      <c r="BV15" s="461">
        <v>266634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10.6</v>
      </c>
      <c r="AD16" s="563"/>
      <c r="AE16" s="563"/>
      <c r="AF16" s="563"/>
      <c r="AG16" s="564"/>
      <c r="AH16" s="562">
        <v>12.3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1637480</v>
      </c>
      <c r="BO16" s="467"/>
      <c r="BP16" s="467"/>
      <c r="BQ16" s="467"/>
      <c r="BR16" s="467"/>
      <c r="BS16" s="467"/>
      <c r="BT16" s="467"/>
      <c r="BU16" s="468"/>
      <c r="BV16" s="466">
        <v>1629402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607</v>
      </c>
      <c r="AD17" s="443"/>
      <c r="AE17" s="443"/>
      <c r="AF17" s="443"/>
      <c r="AG17" s="444"/>
      <c r="AH17" s="442">
        <v>645</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335916</v>
      </c>
      <c r="BO17" s="467"/>
      <c r="BP17" s="467"/>
      <c r="BQ17" s="467"/>
      <c r="BR17" s="467"/>
      <c r="BS17" s="467"/>
      <c r="BT17" s="467"/>
      <c r="BU17" s="468"/>
      <c r="BV17" s="466">
        <v>326790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47.18</v>
      </c>
      <c r="M18" s="531"/>
      <c r="N18" s="531"/>
      <c r="O18" s="531"/>
      <c r="P18" s="531"/>
      <c r="Q18" s="531"/>
      <c r="R18" s="532"/>
      <c r="S18" s="532"/>
      <c r="T18" s="532"/>
      <c r="U18" s="532"/>
      <c r="V18" s="533"/>
      <c r="W18" s="547"/>
      <c r="X18" s="548"/>
      <c r="Y18" s="548"/>
      <c r="Z18" s="548"/>
      <c r="AA18" s="548"/>
      <c r="AB18" s="558"/>
      <c r="AC18" s="430">
        <v>51.7</v>
      </c>
      <c r="AD18" s="431"/>
      <c r="AE18" s="431"/>
      <c r="AF18" s="431"/>
      <c r="AG18" s="534"/>
      <c r="AH18" s="430">
        <v>49.9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1616723</v>
      </c>
      <c r="BO18" s="467"/>
      <c r="BP18" s="467"/>
      <c r="BQ18" s="467"/>
      <c r="BR18" s="467"/>
      <c r="BS18" s="467"/>
      <c r="BT18" s="467"/>
      <c r="BU18" s="468"/>
      <c r="BV18" s="466">
        <v>1621655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2364773</v>
      </c>
      <c r="BO19" s="467"/>
      <c r="BP19" s="467"/>
      <c r="BQ19" s="467"/>
      <c r="BR19" s="467"/>
      <c r="BS19" s="467"/>
      <c r="BT19" s="467"/>
      <c r="BU19" s="468"/>
      <c r="BV19" s="466">
        <v>2501218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1017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3987004</v>
      </c>
      <c r="BO23" s="467"/>
      <c r="BP23" s="467"/>
      <c r="BQ23" s="467"/>
      <c r="BR23" s="467"/>
      <c r="BS23" s="467"/>
      <c r="BT23" s="467"/>
      <c r="BU23" s="468"/>
      <c r="BV23" s="466">
        <v>4280587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7890</v>
      </c>
      <c r="R24" s="443"/>
      <c r="S24" s="443"/>
      <c r="T24" s="443"/>
      <c r="U24" s="443"/>
      <c r="V24" s="444"/>
      <c r="W24" s="508"/>
      <c r="X24" s="499"/>
      <c r="Y24" s="500"/>
      <c r="Z24" s="439" t="s">
        <v>172</v>
      </c>
      <c r="AA24" s="440"/>
      <c r="AB24" s="440"/>
      <c r="AC24" s="440"/>
      <c r="AD24" s="440"/>
      <c r="AE24" s="440"/>
      <c r="AF24" s="440"/>
      <c r="AG24" s="441"/>
      <c r="AH24" s="442">
        <v>50</v>
      </c>
      <c r="AI24" s="443"/>
      <c r="AJ24" s="443"/>
      <c r="AK24" s="443"/>
      <c r="AL24" s="444"/>
      <c r="AM24" s="442">
        <v>146650</v>
      </c>
      <c r="AN24" s="443"/>
      <c r="AO24" s="443"/>
      <c r="AP24" s="443"/>
      <c r="AQ24" s="443"/>
      <c r="AR24" s="444"/>
      <c r="AS24" s="442">
        <v>2933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3780557</v>
      </c>
      <c r="BO24" s="467"/>
      <c r="BP24" s="467"/>
      <c r="BQ24" s="467"/>
      <c r="BR24" s="467"/>
      <c r="BS24" s="467"/>
      <c r="BT24" s="467"/>
      <c r="BU24" s="468"/>
      <c r="BV24" s="466">
        <v>4039649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6420</v>
      </c>
      <c r="R25" s="443"/>
      <c r="S25" s="443"/>
      <c r="T25" s="443"/>
      <c r="U25" s="443"/>
      <c r="V25" s="444"/>
      <c r="W25" s="508"/>
      <c r="X25" s="499"/>
      <c r="Y25" s="500"/>
      <c r="Z25" s="439" t="s">
        <v>175</v>
      </c>
      <c r="AA25" s="440"/>
      <c r="AB25" s="440"/>
      <c r="AC25" s="440"/>
      <c r="AD25" s="440"/>
      <c r="AE25" s="440"/>
      <c r="AF25" s="440"/>
      <c r="AG25" s="441"/>
      <c r="AH25" s="442" t="s">
        <v>137</v>
      </c>
      <c r="AI25" s="443"/>
      <c r="AJ25" s="443"/>
      <c r="AK25" s="443"/>
      <c r="AL25" s="444"/>
      <c r="AM25" s="442" t="s">
        <v>176</v>
      </c>
      <c r="AN25" s="443"/>
      <c r="AO25" s="443"/>
      <c r="AP25" s="443"/>
      <c r="AQ25" s="443"/>
      <c r="AR25" s="444"/>
      <c r="AS25" s="442" t="s">
        <v>137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27560</v>
      </c>
      <c r="BO25" s="462"/>
      <c r="BP25" s="462"/>
      <c r="BQ25" s="462"/>
      <c r="BR25" s="462"/>
      <c r="BS25" s="462"/>
      <c r="BT25" s="462"/>
      <c r="BU25" s="463"/>
      <c r="BV25" s="461">
        <v>173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5760</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2680</v>
      </c>
      <c r="R27" s="443"/>
      <c r="S27" s="443"/>
      <c r="T27" s="443"/>
      <c r="U27" s="443"/>
      <c r="V27" s="444"/>
      <c r="W27" s="508"/>
      <c r="X27" s="499"/>
      <c r="Y27" s="500"/>
      <c r="Z27" s="439" t="s">
        <v>183</v>
      </c>
      <c r="AA27" s="440"/>
      <c r="AB27" s="440"/>
      <c r="AC27" s="440"/>
      <c r="AD27" s="440"/>
      <c r="AE27" s="440"/>
      <c r="AF27" s="440"/>
      <c r="AG27" s="441"/>
      <c r="AH27" s="442">
        <v>2</v>
      </c>
      <c r="AI27" s="443"/>
      <c r="AJ27" s="443"/>
      <c r="AK27" s="443"/>
      <c r="AL27" s="444"/>
      <c r="AM27" s="442" t="s">
        <v>180</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2120</v>
      </c>
      <c r="R28" s="443"/>
      <c r="S28" s="443"/>
      <c r="T28" s="443"/>
      <c r="U28" s="443"/>
      <c r="V28" s="444"/>
      <c r="W28" s="508"/>
      <c r="X28" s="499"/>
      <c r="Y28" s="500"/>
      <c r="Z28" s="439" t="s">
        <v>187</v>
      </c>
      <c r="AA28" s="440"/>
      <c r="AB28" s="440"/>
      <c r="AC28" s="440"/>
      <c r="AD28" s="440"/>
      <c r="AE28" s="440"/>
      <c r="AF28" s="440"/>
      <c r="AG28" s="441"/>
      <c r="AH28" s="442" t="s">
        <v>129</v>
      </c>
      <c r="AI28" s="443"/>
      <c r="AJ28" s="443"/>
      <c r="AK28" s="443"/>
      <c r="AL28" s="444"/>
      <c r="AM28" s="442" t="s">
        <v>188</v>
      </c>
      <c r="AN28" s="443"/>
      <c r="AO28" s="443"/>
      <c r="AP28" s="443"/>
      <c r="AQ28" s="443"/>
      <c r="AR28" s="444"/>
      <c r="AS28" s="442" t="s">
        <v>176</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864334</v>
      </c>
      <c r="BO28" s="462"/>
      <c r="BP28" s="462"/>
      <c r="BQ28" s="462"/>
      <c r="BR28" s="462"/>
      <c r="BS28" s="462"/>
      <c r="BT28" s="462"/>
      <c r="BU28" s="463"/>
      <c r="BV28" s="461">
        <v>863458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7</v>
      </c>
      <c r="M29" s="443"/>
      <c r="N29" s="443"/>
      <c r="O29" s="443"/>
      <c r="P29" s="444"/>
      <c r="Q29" s="442">
        <v>1819</v>
      </c>
      <c r="R29" s="443"/>
      <c r="S29" s="443"/>
      <c r="T29" s="443"/>
      <c r="U29" s="443"/>
      <c r="V29" s="444"/>
      <c r="W29" s="509"/>
      <c r="X29" s="510"/>
      <c r="Y29" s="511"/>
      <c r="Z29" s="439" t="s">
        <v>191</v>
      </c>
      <c r="AA29" s="440"/>
      <c r="AB29" s="440"/>
      <c r="AC29" s="440"/>
      <c r="AD29" s="440"/>
      <c r="AE29" s="440"/>
      <c r="AF29" s="440"/>
      <c r="AG29" s="441"/>
      <c r="AH29" s="442">
        <v>52</v>
      </c>
      <c r="AI29" s="443"/>
      <c r="AJ29" s="443"/>
      <c r="AK29" s="443"/>
      <c r="AL29" s="444"/>
      <c r="AM29" s="442">
        <v>153297</v>
      </c>
      <c r="AN29" s="443"/>
      <c r="AO29" s="443"/>
      <c r="AP29" s="443"/>
      <c r="AQ29" s="443"/>
      <c r="AR29" s="444"/>
      <c r="AS29" s="442">
        <v>2948</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258245</v>
      </c>
      <c r="BO29" s="467"/>
      <c r="BP29" s="467"/>
      <c r="BQ29" s="467"/>
      <c r="BR29" s="467"/>
      <c r="BS29" s="467"/>
      <c r="BT29" s="467"/>
      <c r="BU29" s="468"/>
      <c r="BV29" s="466">
        <v>328895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884670</v>
      </c>
      <c r="BO30" s="470"/>
      <c r="BP30" s="470"/>
      <c r="BQ30" s="470"/>
      <c r="BR30" s="470"/>
      <c r="BS30" s="470"/>
      <c r="BT30" s="470"/>
      <c r="BU30" s="471"/>
      <c r="BV30" s="469">
        <v>815939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204</v>
      </c>
      <c r="AN33" s="429"/>
      <c r="AO33" s="428" t="s">
        <v>205</v>
      </c>
      <c r="AP33" s="428"/>
      <c r="AQ33" s="428"/>
      <c r="AR33" s="428"/>
      <c r="AS33" s="428"/>
      <c r="AT33" s="428"/>
      <c r="AU33" s="428"/>
      <c r="AV33" s="428"/>
      <c r="AW33" s="428"/>
      <c r="AX33" s="428"/>
      <c r="AY33" s="428"/>
      <c r="AZ33" s="428"/>
      <c r="BA33" s="428"/>
      <c r="BB33" s="428"/>
      <c r="BC33" s="428"/>
      <c r="BD33" s="217"/>
      <c r="BE33" s="428" t="s">
        <v>206</v>
      </c>
      <c r="BF33" s="428"/>
      <c r="BG33" s="428" t="s">
        <v>207</v>
      </c>
      <c r="BH33" s="428"/>
      <c r="BI33" s="428"/>
      <c r="BJ33" s="428"/>
      <c r="BK33" s="428"/>
      <c r="BL33" s="428"/>
      <c r="BM33" s="428"/>
      <c r="BN33" s="428"/>
      <c r="BO33" s="428"/>
      <c r="BP33" s="428"/>
      <c r="BQ33" s="428"/>
      <c r="BR33" s="428"/>
      <c r="BS33" s="428"/>
      <c r="BT33" s="428"/>
      <c r="BU33" s="428"/>
      <c r="BV33" s="217"/>
      <c r="BW33" s="429" t="s">
        <v>206</v>
      </c>
      <c r="BX33" s="429"/>
      <c r="BY33" s="428" t="s">
        <v>208</v>
      </c>
      <c r="BZ33" s="428"/>
      <c r="CA33" s="428"/>
      <c r="CB33" s="428"/>
      <c r="CC33" s="428"/>
      <c r="CD33" s="428"/>
      <c r="CE33" s="428"/>
      <c r="CF33" s="428"/>
      <c r="CG33" s="428"/>
      <c r="CH33" s="428"/>
      <c r="CI33" s="428"/>
      <c r="CJ33" s="428"/>
      <c r="CK33" s="428"/>
      <c r="CL33" s="428"/>
      <c r="CM33" s="428"/>
      <c r="CN33" s="216"/>
      <c r="CO33" s="429" t="s">
        <v>209</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簡易水道事業会計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北空知衛生センター組合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秩父別振興公社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空知教育センター組合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中・北空知廃棄物処理広域連合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北空知衛生施設組合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深川地区消防組合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北空知圏学校給食組合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北空知広域水道企業団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caQ/MuMwEV8OB1lol4BQiWzCg3QSoSuwL+17IZh4KJ6/2pkLMwX2wqxdr2B8J96D1BC0NJmiKkfHoYP+kTEq6g==" saltValue="7Eu2T2d7GWB9JV7iaZCM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571</v>
      </c>
      <c r="D34" s="1248"/>
      <c r="E34" s="1249"/>
      <c r="F34" s="32">
        <v>6.36</v>
      </c>
      <c r="G34" s="33">
        <v>6.38</v>
      </c>
      <c r="H34" s="33">
        <v>6.69</v>
      </c>
      <c r="I34" s="33">
        <v>6.76</v>
      </c>
      <c r="J34" s="34">
        <v>6.71</v>
      </c>
      <c r="K34" s="22"/>
      <c r="L34" s="22"/>
      <c r="M34" s="22"/>
      <c r="N34" s="22"/>
      <c r="O34" s="22"/>
      <c r="P34" s="22"/>
    </row>
    <row r="35" spans="1:16" ht="39" customHeight="1" x14ac:dyDescent="0.15">
      <c r="A35" s="22"/>
      <c r="B35" s="35"/>
      <c r="C35" s="1242" t="s">
        <v>572</v>
      </c>
      <c r="D35" s="1243"/>
      <c r="E35" s="1244"/>
      <c r="F35" s="36">
        <v>4.5</v>
      </c>
      <c r="G35" s="37">
        <v>3.6</v>
      </c>
      <c r="H35" s="37">
        <v>4.71</v>
      </c>
      <c r="I35" s="37">
        <v>5.2</v>
      </c>
      <c r="J35" s="38">
        <v>4.07</v>
      </c>
      <c r="K35" s="22"/>
      <c r="L35" s="22"/>
      <c r="M35" s="22"/>
      <c r="N35" s="22"/>
      <c r="O35" s="22"/>
      <c r="P35" s="22"/>
    </row>
    <row r="36" spans="1:16" ht="39" customHeight="1" x14ac:dyDescent="0.15">
      <c r="A36" s="22"/>
      <c r="B36" s="35"/>
      <c r="C36" s="1242" t="s">
        <v>573</v>
      </c>
      <c r="D36" s="1243"/>
      <c r="E36" s="1244"/>
      <c r="F36" s="36">
        <v>0.05</v>
      </c>
      <c r="G36" s="37">
        <v>0.55000000000000004</v>
      </c>
      <c r="H36" s="37">
        <v>0.41</v>
      </c>
      <c r="I36" s="37">
        <v>0.53</v>
      </c>
      <c r="J36" s="38">
        <v>0.31</v>
      </c>
      <c r="K36" s="22"/>
      <c r="L36" s="22"/>
      <c r="M36" s="22"/>
      <c r="N36" s="22"/>
      <c r="O36" s="22"/>
      <c r="P36" s="22"/>
    </row>
    <row r="37" spans="1:16" ht="39" customHeight="1" x14ac:dyDescent="0.15">
      <c r="A37" s="22"/>
      <c r="B37" s="35"/>
      <c r="C37" s="1242" t="s">
        <v>574</v>
      </c>
      <c r="D37" s="1243"/>
      <c r="E37" s="1244"/>
      <c r="F37" s="36">
        <v>0.05</v>
      </c>
      <c r="G37" s="37">
        <v>0.06</v>
      </c>
      <c r="H37" s="37">
        <v>0.08</v>
      </c>
      <c r="I37" s="37">
        <v>0.11</v>
      </c>
      <c r="J37" s="38">
        <v>0.12</v>
      </c>
      <c r="K37" s="22"/>
      <c r="L37" s="22"/>
      <c r="M37" s="22"/>
      <c r="N37" s="22"/>
      <c r="O37" s="22"/>
      <c r="P37" s="22"/>
    </row>
    <row r="38" spans="1:16" ht="39" customHeight="1" x14ac:dyDescent="0.15">
      <c r="A38" s="22"/>
      <c r="B38" s="35"/>
      <c r="C38" s="1242" t="s">
        <v>575</v>
      </c>
      <c r="D38" s="1243"/>
      <c r="E38" s="1244"/>
      <c r="F38" s="36">
        <v>0.02</v>
      </c>
      <c r="G38" s="37">
        <v>0.03</v>
      </c>
      <c r="H38" s="37">
        <v>1.44</v>
      </c>
      <c r="I38" s="37">
        <v>0.01</v>
      </c>
      <c r="J38" s="38">
        <v>0.01</v>
      </c>
      <c r="K38" s="22"/>
      <c r="L38" s="22"/>
      <c r="M38" s="22"/>
      <c r="N38" s="22"/>
      <c r="O38" s="22"/>
      <c r="P38" s="22"/>
    </row>
    <row r="39" spans="1:16" ht="39" customHeight="1" x14ac:dyDescent="0.15">
      <c r="A39" s="22"/>
      <c r="B39" s="35"/>
      <c r="C39" s="1242" t="s">
        <v>576</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578</v>
      </c>
      <c r="D43" s="1246"/>
      <c r="E43" s="124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b0UahXyGroSvA2pwmS4iOlfPqy2AJYEtx1hOaYH5D9p3nB5wnsElCvXDmU8kbCDhKDIkAhd1GHWF0KQNznYQ==" saltValue="ilLaIWX6X3I7Z3jmAHxU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446</v>
      </c>
      <c r="L45" s="60">
        <v>443</v>
      </c>
      <c r="M45" s="60">
        <v>474</v>
      </c>
      <c r="N45" s="60">
        <v>446</v>
      </c>
      <c r="O45" s="61">
        <v>451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32</v>
      </c>
      <c r="L48" s="64">
        <v>30</v>
      </c>
      <c r="M48" s="64">
        <v>34</v>
      </c>
      <c r="N48" s="64">
        <v>31</v>
      </c>
      <c r="O48" s="65">
        <v>26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13</v>
      </c>
      <c r="L49" s="64">
        <v>13</v>
      </c>
      <c r="M49" s="64">
        <v>12</v>
      </c>
      <c r="N49" s="64">
        <v>2</v>
      </c>
      <c r="O49" s="65">
        <v>2</v>
      </c>
      <c r="P49" s="48"/>
      <c r="Q49" s="48"/>
      <c r="R49" s="48"/>
      <c r="S49" s="48"/>
      <c r="T49" s="48"/>
      <c r="U49" s="48"/>
    </row>
    <row r="50" spans="1:21" ht="30.75" customHeight="1" x14ac:dyDescent="0.15">
      <c r="A50" s="48"/>
      <c r="B50" s="1270"/>
      <c r="C50" s="1271"/>
      <c r="D50" s="62"/>
      <c r="E50" s="1252" t="s">
        <v>17</v>
      </c>
      <c r="F50" s="1252"/>
      <c r="G50" s="1252"/>
      <c r="H50" s="1252"/>
      <c r="I50" s="1252"/>
      <c r="J50" s="1253"/>
      <c r="K50" s="63">
        <v>34</v>
      </c>
      <c r="L50" s="64">
        <v>34</v>
      </c>
      <c r="M50" s="64">
        <v>34</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432</v>
      </c>
      <c r="L52" s="64">
        <v>412</v>
      </c>
      <c r="M52" s="64">
        <v>422</v>
      </c>
      <c r="N52" s="64">
        <v>398</v>
      </c>
      <c r="O52" s="65">
        <v>392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93</v>
      </c>
      <c r="L53" s="69">
        <v>108</v>
      </c>
      <c r="M53" s="69">
        <v>132</v>
      </c>
      <c r="N53" s="69">
        <v>81</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6SKSLM8AtPG9aohtCzo4Fc7jlU6cNtxKSz4N6g5VTHF2p1vYi5w7SuEmTaRhtk86fPGGH8lWxVHfB0NLb4H7A==" saltValue="qrDmomaKvLyi+ofl5ZOj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4005</v>
      </c>
      <c r="J41" s="104">
        <v>4470</v>
      </c>
      <c r="K41" s="104">
        <v>4305</v>
      </c>
      <c r="L41" s="104">
        <v>4281</v>
      </c>
      <c r="M41" s="105">
        <v>3987</v>
      </c>
    </row>
    <row r="42" spans="2:13" ht="27.75" customHeight="1" x14ac:dyDescent="0.15">
      <c r="B42" s="1278"/>
      <c r="C42" s="1279"/>
      <c r="D42" s="106"/>
      <c r="E42" s="1282" t="s">
        <v>32</v>
      </c>
      <c r="F42" s="1282"/>
      <c r="G42" s="1282"/>
      <c r="H42" s="1283"/>
      <c r="I42" s="107">
        <v>65</v>
      </c>
      <c r="J42" s="108">
        <v>33</v>
      </c>
      <c r="K42" s="108" t="s">
        <v>521</v>
      </c>
      <c r="L42" s="108" t="s">
        <v>521</v>
      </c>
      <c r="M42" s="109" t="s">
        <v>521</v>
      </c>
    </row>
    <row r="43" spans="2:13" ht="27.75" customHeight="1" x14ac:dyDescent="0.15">
      <c r="B43" s="1278"/>
      <c r="C43" s="1279"/>
      <c r="D43" s="106"/>
      <c r="E43" s="1282" t="s">
        <v>33</v>
      </c>
      <c r="F43" s="1282"/>
      <c r="G43" s="1282"/>
      <c r="H43" s="1283"/>
      <c r="I43" s="107">
        <v>273</v>
      </c>
      <c r="J43" s="108">
        <v>240</v>
      </c>
      <c r="K43" s="108">
        <v>212</v>
      </c>
      <c r="L43" s="108">
        <v>190</v>
      </c>
      <c r="M43" s="109">
        <v>186</v>
      </c>
    </row>
    <row r="44" spans="2:13" ht="27.75" customHeight="1" x14ac:dyDescent="0.15">
      <c r="B44" s="1278"/>
      <c r="C44" s="1279"/>
      <c r="D44" s="106"/>
      <c r="E44" s="1282" t="s">
        <v>34</v>
      </c>
      <c r="F44" s="1282"/>
      <c r="G44" s="1282"/>
      <c r="H44" s="1283"/>
      <c r="I44" s="107">
        <v>43</v>
      </c>
      <c r="J44" s="108">
        <v>30</v>
      </c>
      <c r="K44" s="108">
        <v>19</v>
      </c>
      <c r="L44" s="108">
        <v>16</v>
      </c>
      <c r="M44" s="109">
        <v>14</v>
      </c>
    </row>
    <row r="45" spans="2:13" ht="27.75" customHeight="1" x14ac:dyDescent="0.15">
      <c r="B45" s="1278"/>
      <c r="C45" s="1279"/>
      <c r="D45" s="106"/>
      <c r="E45" s="1282" t="s">
        <v>35</v>
      </c>
      <c r="F45" s="1282"/>
      <c r="G45" s="1282"/>
      <c r="H45" s="1283"/>
      <c r="I45" s="107">
        <v>521</v>
      </c>
      <c r="J45" s="108">
        <v>524</v>
      </c>
      <c r="K45" s="108">
        <v>533</v>
      </c>
      <c r="L45" s="108">
        <v>512</v>
      </c>
      <c r="M45" s="109">
        <v>506</v>
      </c>
    </row>
    <row r="46" spans="2:13" ht="27.75" customHeight="1" x14ac:dyDescent="0.15">
      <c r="B46" s="1278"/>
      <c r="C46" s="1279"/>
      <c r="D46" s="110"/>
      <c r="E46" s="1282" t="s">
        <v>36</v>
      </c>
      <c r="F46" s="1282"/>
      <c r="G46" s="1282"/>
      <c r="H46" s="1283"/>
      <c r="I46" s="107">
        <v>24</v>
      </c>
      <c r="J46" s="108">
        <v>19</v>
      </c>
      <c r="K46" s="108">
        <v>15</v>
      </c>
      <c r="L46" s="108">
        <v>10</v>
      </c>
      <c r="M46" s="109">
        <v>5</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1959</v>
      </c>
      <c r="J50" s="108">
        <v>1970</v>
      </c>
      <c r="K50" s="108">
        <v>2022</v>
      </c>
      <c r="L50" s="108">
        <v>2114</v>
      </c>
      <c r="M50" s="109">
        <v>2094</v>
      </c>
    </row>
    <row r="51" spans="2:13" ht="27.75" customHeight="1" x14ac:dyDescent="0.15">
      <c r="B51" s="1278"/>
      <c r="C51" s="1279"/>
      <c r="D51" s="106"/>
      <c r="E51" s="1282" t="s">
        <v>42</v>
      </c>
      <c r="F51" s="1282"/>
      <c r="G51" s="1282"/>
      <c r="H51" s="1283"/>
      <c r="I51" s="107">
        <v>281</v>
      </c>
      <c r="J51" s="108">
        <v>258</v>
      </c>
      <c r="K51" s="108">
        <v>234</v>
      </c>
      <c r="L51" s="108">
        <v>208</v>
      </c>
      <c r="M51" s="109">
        <v>175</v>
      </c>
    </row>
    <row r="52" spans="2:13" ht="27.75" customHeight="1" x14ac:dyDescent="0.15">
      <c r="B52" s="1280"/>
      <c r="C52" s="1281"/>
      <c r="D52" s="106"/>
      <c r="E52" s="1282" t="s">
        <v>43</v>
      </c>
      <c r="F52" s="1282"/>
      <c r="G52" s="1282"/>
      <c r="H52" s="1283"/>
      <c r="I52" s="107">
        <v>3337</v>
      </c>
      <c r="J52" s="108">
        <v>3705</v>
      </c>
      <c r="K52" s="108">
        <v>3608</v>
      </c>
      <c r="L52" s="108">
        <v>3614</v>
      </c>
      <c r="M52" s="109">
        <v>3436</v>
      </c>
    </row>
    <row r="53" spans="2:13" ht="27.75" customHeight="1" thickBot="1" x14ac:dyDescent="0.2">
      <c r="B53" s="1284" t="s">
        <v>44</v>
      </c>
      <c r="C53" s="1285"/>
      <c r="D53" s="113"/>
      <c r="E53" s="1286" t="s">
        <v>45</v>
      </c>
      <c r="F53" s="1286"/>
      <c r="G53" s="1286"/>
      <c r="H53" s="1287"/>
      <c r="I53" s="114">
        <v>-646</v>
      </c>
      <c r="J53" s="115">
        <v>-617</v>
      </c>
      <c r="K53" s="115">
        <v>-780</v>
      </c>
      <c r="L53" s="115">
        <v>-927</v>
      </c>
      <c r="M53" s="116">
        <v>-1008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0cP+wfWlCxGIDQDcxepXSww5+Xb1MFAlc7YLE4FYbzkWpF9gkiH2z300hXaknbttMG9bi0WNgyuYrQmg7mwA==" saltValue="pQt75jBxchUVWPYFAfNP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831</v>
      </c>
      <c r="G55" s="128">
        <v>863</v>
      </c>
      <c r="H55" s="129">
        <v>864</v>
      </c>
    </row>
    <row r="56" spans="2:8" ht="52.5" customHeight="1" x14ac:dyDescent="0.15">
      <c r="B56" s="130"/>
      <c r="C56" s="1305" t="s">
        <v>49</v>
      </c>
      <c r="D56" s="1305"/>
      <c r="E56" s="1306"/>
      <c r="F56" s="131">
        <v>402</v>
      </c>
      <c r="G56" s="131">
        <v>329</v>
      </c>
      <c r="H56" s="132">
        <v>258</v>
      </c>
    </row>
    <row r="57" spans="2:8" ht="53.25" customHeight="1" x14ac:dyDescent="0.15">
      <c r="B57" s="130"/>
      <c r="C57" s="1307" t="s">
        <v>50</v>
      </c>
      <c r="D57" s="1307"/>
      <c r="E57" s="1308"/>
      <c r="F57" s="133">
        <v>692</v>
      </c>
      <c r="G57" s="133">
        <v>816</v>
      </c>
      <c r="H57" s="134">
        <v>885</v>
      </c>
    </row>
    <row r="58" spans="2:8" ht="45.75" customHeight="1" x14ac:dyDescent="0.15">
      <c r="B58" s="135"/>
      <c r="C58" s="1295" t="s">
        <v>596</v>
      </c>
      <c r="D58" s="1296"/>
      <c r="E58" s="1297"/>
      <c r="F58" s="136">
        <v>55</v>
      </c>
      <c r="G58" s="136">
        <v>157</v>
      </c>
      <c r="H58" s="137">
        <v>229</v>
      </c>
    </row>
    <row r="59" spans="2:8" ht="45.75" customHeight="1" x14ac:dyDescent="0.15">
      <c r="B59" s="135"/>
      <c r="C59" s="1295" t="s">
        <v>598</v>
      </c>
      <c r="D59" s="1296"/>
      <c r="E59" s="1297"/>
      <c r="F59" s="136">
        <v>219</v>
      </c>
      <c r="G59" s="136">
        <v>219</v>
      </c>
      <c r="H59" s="137">
        <v>214</v>
      </c>
    </row>
    <row r="60" spans="2:8" ht="45.75" customHeight="1" x14ac:dyDescent="0.15">
      <c r="B60" s="135"/>
      <c r="C60" s="1295" t="s">
        <v>597</v>
      </c>
      <c r="D60" s="1296"/>
      <c r="E60" s="1297"/>
      <c r="F60" s="136">
        <v>144</v>
      </c>
      <c r="G60" s="136">
        <v>164</v>
      </c>
      <c r="H60" s="137">
        <v>164</v>
      </c>
    </row>
    <row r="61" spans="2:8" ht="45.75" customHeight="1" x14ac:dyDescent="0.15">
      <c r="B61" s="135"/>
      <c r="C61" s="1295" t="s">
        <v>599</v>
      </c>
      <c r="D61" s="1296"/>
      <c r="E61" s="1297"/>
      <c r="F61" s="136">
        <v>112</v>
      </c>
      <c r="G61" s="136">
        <v>114</v>
      </c>
      <c r="H61" s="137">
        <v>115</v>
      </c>
    </row>
    <row r="62" spans="2:8" ht="45.75" customHeight="1" thickBot="1" x14ac:dyDescent="0.2">
      <c r="B62" s="138"/>
      <c r="C62" s="1298" t="s">
        <v>600</v>
      </c>
      <c r="D62" s="1299"/>
      <c r="E62" s="1300"/>
      <c r="F62" s="139">
        <v>76</v>
      </c>
      <c r="G62" s="139">
        <v>76</v>
      </c>
      <c r="H62" s="140">
        <v>76</v>
      </c>
    </row>
    <row r="63" spans="2:8" ht="52.5" customHeight="1" thickBot="1" x14ac:dyDescent="0.2">
      <c r="B63" s="141"/>
      <c r="C63" s="1301" t="s">
        <v>51</v>
      </c>
      <c r="D63" s="1301"/>
      <c r="E63" s="1302"/>
      <c r="F63" s="142">
        <v>1925</v>
      </c>
      <c r="G63" s="142">
        <v>2008</v>
      </c>
      <c r="H63" s="143">
        <v>2007</v>
      </c>
    </row>
    <row r="64" spans="2:8" ht="15" customHeight="1" x14ac:dyDescent="0.15"/>
  </sheetData>
  <sheetProtection algorithmName="SHA-512" hashValue="uD2/lyVviOWgxTHzqPHf+B3EJVDztSdTmPpVL4/APAt9R7gywyZd5xP8cQTYFgfST065kwuHTjUP/03F5/ZYTQ==" saltValue="BAF9n/gBAd8uyVvUlZJq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57.1</v>
      </c>
      <c r="BY53" s="1309"/>
      <c r="BZ53" s="1309"/>
      <c r="CA53" s="1309"/>
      <c r="CB53" s="1309"/>
      <c r="CC53" s="1309"/>
      <c r="CD53" s="1309"/>
      <c r="CE53" s="1309"/>
      <c r="CF53" s="1309">
        <v>59.4</v>
      </c>
      <c r="CG53" s="1309"/>
      <c r="CH53" s="1309"/>
      <c r="CI53" s="1309"/>
      <c r="CJ53" s="1309"/>
      <c r="CK53" s="1309"/>
      <c r="CL53" s="1309"/>
      <c r="CM53" s="1309"/>
      <c r="CN53" s="1309">
        <v>61</v>
      </c>
      <c r="CO53" s="1309"/>
      <c r="CP53" s="1309"/>
      <c r="CQ53" s="1309"/>
      <c r="CR53" s="1309"/>
      <c r="CS53" s="1309"/>
      <c r="CT53" s="1309"/>
      <c r="CU53" s="1309"/>
      <c r="CV53" s="1309">
        <v>63.2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7.5</v>
      </c>
      <c r="BQ75" s="1309"/>
      <c r="BR75" s="1309"/>
      <c r="BS75" s="1309"/>
      <c r="BT75" s="1309"/>
      <c r="BU75" s="1309"/>
      <c r="BV75" s="1309"/>
      <c r="BW75" s="1309"/>
      <c r="BX75" s="1309">
        <v>7</v>
      </c>
      <c r="BY75" s="1309"/>
      <c r="BZ75" s="1309"/>
      <c r="CA75" s="1309"/>
      <c r="CB75" s="1309"/>
      <c r="CC75" s="1309"/>
      <c r="CD75" s="1309"/>
      <c r="CE75" s="1309"/>
      <c r="CF75" s="1309">
        <v>7.6</v>
      </c>
      <c r="CG75" s="1309"/>
      <c r="CH75" s="1309"/>
      <c r="CI75" s="1309"/>
      <c r="CJ75" s="1309"/>
      <c r="CK75" s="1309"/>
      <c r="CL75" s="1309"/>
      <c r="CM75" s="1309"/>
      <c r="CN75" s="1309">
        <v>7.5</v>
      </c>
      <c r="CO75" s="1309"/>
      <c r="CP75" s="1309"/>
      <c r="CQ75" s="1309"/>
      <c r="CR75" s="1309"/>
      <c r="CS75" s="1309"/>
      <c r="CT75" s="1309"/>
      <c r="CU75" s="1309"/>
      <c r="CV75" s="1309">
        <v>7.1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aHv4MP0C/4gIJ+qGKBRzAYDbvUFUjcEMKqerUvl6J+dJfVykaH3bcTeYKhzsax2K26hJeUkJnrQ+pA8VL9EBw==" saltValue="I09oj4x7XuFC9ExPTWVJ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9ckkSqRtO7z7OBuCT5fSMLRTHJzfYmQ6QLcvE3ycnIlmvOj78K09vUE0nScHXVKXJiqiCZ0PdmqjDCrBbIcSDg==" saltValue="F7Tuzaojuab24pvAYw1v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VCab0SdstODP3PDa3h/eDW+kUv4KHxtMZfjgE9m+0dcp8FPUuLww1ngB/PvHKcgwDnIEgt7pnnMS+pVkU1VHLw==" saltValue="md0XqVFy/okbDbPDvrsi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221024</v>
      </c>
      <c r="E3" s="162"/>
      <c r="F3" s="163">
        <v>280458</v>
      </c>
      <c r="G3" s="164"/>
      <c r="H3" s="165"/>
    </row>
    <row r="4" spans="1:8" x14ac:dyDescent="0.15">
      <c r="A4" s="166"/>
      <c r="B4" s="167"/>
      <c r="C4" s="168"/>
      <c r="D4" s="169">
        <v>152349</v>
      </c>
      <c r="E4" s="170"/>
      <c r="F4" s="171">
        <v>127286</v>
      </c>
      <c r="G4" s="172"/>
      <c r="H4" s="173"/>
    </row>
    <row r="5" spans="1:8" x14ac:dyDescent="0.15">
      <c r="A5" s="154" t="s">
        <v>555</v>
      </c>
      <c r="B5" s="159"/>
      <c r="C5" s="160"/>
      <c r="D5" s="161">
        <v>489819</v>
      </c>
      <c r="E5" s="162"/>
      <c r="F5" s="163">
        <v>291945</v>
      </c>
      <c r="G5" s="164"/>
      <c r="H5" s="165"/>
    </row>
    <row r="6" spans="1:8" x14ac:dyDescent="0.15">
      <c r="A6" s="166"/>
      <c r="B6" s="167"/>
      <c r="C6" s="168"/>
      <c r="D6" s="169">
        <v>315037</v>
      </c>
      <c r="E6" s="170"/>
      <c r="F6" s="171">
        <v>127651</v>
      </c>
      <c r="G6" s="172"/>
      <c r="H6" s="173"/>
    </row>
    <row r="7" spans="1:8" x14ac:dyDescent="0.15">
      <c r="A7" s="154" t="s">
        <v>556</v>
      </c>
      <c r="B7" s="159"/>
      <c r="C7" s="160"/>
      <c r="D7" s="161">
        <v>214907</v>
      </c>
      <c r="E7" s="162"/>
      <c r="F7" s="163">
        <v>291173</v>
      </c>
      <c r="G7" s="164"/>
      <c r="H7" s="165"/>
    </row>
    <row r="8" spans="1:8" x14ac:dyDescent="0.15">
      <c r="A8" s="166"/>
      <c r="B8" s="167"/>
      <c r="C8" s="168"/>
      <c r="D8" s="169">
        <v>167305</v>
      </c>
      <c r="E8" s="170"/>
      <c r="F8" s="171">
        <v>119071</v>
      </c>
      <c r="G8" s="172"/>
      <c r="H8" s="173"/>
    </row>
    <row r="9" spans="1:8" x14ac:dyDescent="0.15">
      <c r="A9" s="154" t="s">
        <v>557</v>
      </c>
      <c r="B9" s="159"/>
      <c r="C9" s="160"/>
      <c r="D9" s="161">
        <v>255475</v>
      </c>
      <c r="E9" s="162"/>
      <c r="F9" s="163">
        <v>271581</v>
      </c>
      <c r="G9" s="164"/>
      <c r="H9" s="165"/>
    </row>
    <row r="10" spans="1:8" x14ac:dyDescent="0.15">
      <c r="A10" s="166"/>
      <c r="B10" s="167"/>
      <c r="C10" s="168"/>
      <c r="D10" s="169">
        <v>228033</v>
      </c>
      <c r="E10" s="170"/>
      <c r="F10" s="171">
        <v>117844</v>
      </c>
      <c r="G10" s="172"/>
      <c r="H10" s="173"/>
    </row>
    <row r="11" spans="1:8" x14ac:dyDescent="0.15">
      <c r="A11" s="154" t="s">
        <v>558</v>
      </c>
      <c r="B11" s="159"/>
      <c r="C11" s="160"/>
      <c r="D11" s="161">
        <v>144626</v>
      </c>
      <c r="E11" s="162"/>
      <c r="F11" s="163">
        <v>268375</v>
      </c>
      <c r="G11" s="164"/>
      <c r="H11" s="165"/>
    </row>
    <row r="12" spans="1:8" x14ac:dyDescent="0.15">
      <c r="A12" s="166"/>
      <c r="B12" s="167"/>
      <c r="C12" s="174"/>
      <c r="D12" s="169">
        <v>112632</v>
      </c>
      <c r="E12" s="170"/>
      <c r="F12" s="171">
        <v>119602</v>
      </c>
      <c r="G12" s="172"/>
      <c r="H12" s="173"/>
    </row>
    <row r="13" spans="1:8" x14ac:dyDescent="0.15">
      <c r="A13" s="154"/>
      <c r="B13" s="159"/>
      <c r="C13" s="175"/>
      <c r="D13" s="176">
        <v>265170</v>
      </c>
      <c r="E13" s="177"/>
      <c r="F13" s="178">
        <v>280706</v>
      </c>
      <c r="G13" s="179"/>
      <c r="H13" s="165"/>
    </row>
    <row r="14" spans="1:8" x14ac:dyDescent="0.15">
      <c r="A14" s="166"/>
      <c r="B14" s="167"/>
      <c r="C14" s="168"/>
      <c r="D14" s="169">
        <v>195071</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v>
      </c>
      <c r="C19" s="180">
        <f>ROUND(VALUE(SUBSTITUTE(実質収支比率等に係る経年分析!G$48,"▲","-")),2)</f>
        <v>3.61</v>
      </c>
      <c r="D19" s="180">
        <f>ROUND(VALUE(SUBSTITUTE(実質収支比率等に係る経年分析!H$48,"▲","-")),2)</f>
        <v>4.71</v>
      </c>
      <c r="E19" s="180">
        <f>ROUND(VALUE(SUBSTITUTE(実質収支比率等に係る経年分析!I$48,"▲","-")),2)</f>
        <v>5.21</v>
      </c>
      <c r="F19" s="180">
        <f>ROUND(VALUE(SUBSTITUTE(実質収支比率等に係る経年分析!J$48,"▲","-")),2)</f>
        <v>4.07</v>
      </c>
    </row>
    <row r="20" spans="1:11" x14ac:dyDescent="0.15">
      <c r="A20" s="180" t="s">
        <v>55</v>
      </c>
      <c r="B20" s="180">
        <f>ROUND(VALUE(SUBSTITUTE(実質収支比率等に係る経年分析!F$47,"▲","-")),2)</f>
        <v>42.93</v>
      </c>
      <c r="C20" s="180">
        <f>ROUND(VALUE(SUBSTITUTE(実質収支比率等に係る経年分析!G$47,"▲","-")),2)</f>
        <v>43.85</v>
      </c>
      <c r="D20" s="180">
        <f>ROUND(VALUE(SUBSTITUTE(実質収支比率等に係る経年分析!H$47,"▲","-")),2)</f>
        <v>46.01</v>
      </c>
      <c r="E20" s="180">
        <f>ROUND(VALUE(SUBSTITUTE(実質収支比率等に係る経年分析!I$47,"▲","-")),2)</f>
        <v>49.15</v>
      </c>
      <c r="F20" s="180">
        <f>ROUND(VALUE(SUBSTITUTE(実質収支比率等に係る経年分析!J$47,"▲","-")),2)</f>
        <v>49.42</v>
      </c>
    </row>
    <row r="21" spans="1:11" x14ac:dyDescent="0.15">
      <c r="A21" s="180" t="s">
        <v>56</v>
      </c>
      <c r="B21" s="180">
        <f>IF(ISNUMBER(VALUE(SUBSTITUTE(実質収支比率等に係る経年分析!F$49,"▲","-"))),ROUND(VALUE(SUBSTITUTE(実質収支比率等に係る経年分析!F$49,"▲","-")),2),NA())</f>
        <v>-2.58</v>
      </c>
      <c r="C21" s="180">
        <f>IF(ISNUMBER(VALUE(SUBSTITUTE(実質収支比率等に係る経年分析!G$49,"▲","-"))),ROUND(VALUE(SUBSTITUTE(実質収支比率等に係る経年分析!G$49,"▲","-")),2),NA())</f>
        <v>-3.38</v>
      </c>
      <c r="D21" s="180">
        <f>IF(ISNUMBER(VALUE(SUBSTITUTE(実質収支比率等に係る経年分析!H$49,"▲","-"))),ROUND(VALUE(SUBSTITUTE(実質収支比率等に係る経年分析!H$49,"▲","-")),2),NA())</f>
        <v>3.45</v>
      </c>
      <c r="E21" s="180">
        <f>IF(ISNUMBER(VALUE(SUBSTITUTE(実質収支比率等に係る経年分析!I$49,"▲","-"))),ROUND(VALUE(SUBSTITUTE(実質収支比率等に係る経年分析!I$49,"▲","-")),2),NA())</f>
        <v>1.77</v>
      </c>
      <c r="F21" s="180">
        <f>IF(ISNUMBER(VALUE(SUBSTITUTE(実質収支比率等に係る経年分析!J$49,"▲","-"))),ROUND(VALUE(SUBSTITUTE(実質収支比率等に係る経年分析!J$49,"▲","-")),2),NA())</f>
        <v>-2.27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432</v>
      </c>
      <c r="E42" s="182"/>
      <c r="F42" s="182"/>
      <c r="G42" s="182">
        <f>'実質公債費比率（分子）の構造'!L$52</f>
        <v>412</v>
      </c>
      <c r="H42" s="182"/>
      <c r="I42" s="182"/>
      <c r="J42" s="182">
        <f>'実質公債費比率（分子）の構造'!M$52</f>
        <v>422</v>
      </c>
      <c r="K42" s="182"/>
      <c r="L42" s="182"/>
      <c r="M42" s="182">
        <f>'実質公債費比率（分子）の構造'!N$52</f>
        <v>398</v>
      </c>
      <c r="N42" s="182"/>
      <c r="O42" s="182"/>
      <c r="P42" s="182">
        <f>'実質公債費比率（分子）の構造'!O$52</f>
        <v>392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34</v>
      </c>
      <c r="C44" s="182"/>
      <c r="D44" s="182"/>
      <c r="E44" s="182">
        <f>'実質公債費比率（分子）の構造'!L$50</f>
        <v>34</v>
      </c>
      <c r="F44" s="182"/>
      <c r="G44" s="182"/>
      <c r="H44" s="182">
        <f>'実質公債費比率（分子）の構造'!M$50</f>
        <v>34</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13</v>
      </c>
      <c r="C45" s="182"/>
      <c r="D45" s="182"/>
      <c r="E45" s="182">
        <f>'実質公債費比率（分子）の構造'!L$49</f>
        <v>13</v>
      </c>
      <c r="F45" s="182"/>
      <c r="G45" s="182"/>
      <c r="H45" s="182">
        <f>'実質公債費比率（分子）の構造'!M$49</f>
        <v>12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32</v>
      </c>
      <c r="C46" s="182"/>
      <c r="D46" s="182"/>
      <c r="E46" s="182">
        <f>'実質公債費比率（分子）の構造'!L$48</f>
        <v>30</v>
      </c>
      <c r="F46" s="182"/>
      <c r="G46" s="182"/>
      <c r="H46" s="182">
        <f>'実質公債費比率（分子）の構造'!M$48</f>
        <v>34</v>
      </c>
      <c r="I46" s="182"/>
      <c r="J46" s="182"/>
      <c r="K46" s="182">
        <f>'実質公債費比率（分子）の構造'!N$48</f>
        <v>31</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446</v>
      </c>
      <c r="C49" s="182"/>
      <c r="D49" s="182"/>
      <c r="E49" s="182">
        <f>'実質公債費比率（分子）の構造'!L$45</f>
        <v>443</v>
      </c>
      <c r="F49" s="182"/>
      <c r="G49" s="182"/>
      <c r="H49" s="182">
        <f>'実質公債費比率（分子）の構造'!M$45</f>
        <v>474</v>
      </c>
      <c r="I49" s="182"/>
      <c r="J49" s="182"/>
      <c r="K49" s="182">
        <f>'実質公債費比率（分子）の構造'!N$45</f>
        <v>446</v>
      </c>
      <c r="L49" s="182"/>
      <c r="M49" s="182"/>
      <c r="N49" s="182">
        <f>'実質公債費比率（分子）の構造'!O$45</f>
        <v>451</v>
      </c>
      <c r="O49" s="182"/>
      <c r="P49" s="182"/>
    </row>
    <row r="50" spans="1:16" x14ac:dyDescent="0.15">
      <c r="A50" s="182" t="s">
        <v>71</v>
      </c>
      <c r="B50" s="182" t="e">
        <f>NA()</f>
        <v>#N/A</v>
      </c>
      <c r="C50" s="182">
        <f>IF(ISNUMBER('実質公債費比率（分子）の構造'!K$53),'実質公債費比率（分子）の構造'!K$53,NA())</f>
        <v>93</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87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3337</v>
      </c>
      <c r="E56" s="181"/>
      <c r="F56" s="181"/>
      <c r="G56" s="181">
        <f>'将来負担比率（分子）の構造'!J$52</f>
        <v>3705</v>
      </c>
      <c r="H56" s="181"/>
      <c r="I56" s="181"/>
      <c r="J56" s="181">
        <f>'将来負担比率（分子）の構造'!K$52</f>
        <v>3608</v>
      </c>
      <c r="K56" s="181"/>
      <c r="L56" s="181"/>
      <c r="M56" s="181">
        <f>'将来負担比率（分子）の構造'!L$52</f>
        <v>3614</v>
      </c>
      <c r="N56" s="181"/>
      <c r="O56" s="181"/>
      <c r="P56" s="181">
        <f>'将来負担比率（分子）の構造'!M$52</f>
        <v>3436</v>
      </c>
    </row>
    <row r="57" spans="1:16" x14ac:dyDescent="0.15">
      <c r="A57" s="181" t="s">
        <v>42</v>
      </c>
      <c r="B57" s="181"/>
      <c r="C57" s="181"/>
      <c r="D57" s="181">
        <f>'将来負担比率（分子）の構造'!I$51</f>
        <v>281</v>
      </c>
      <c r="E57" s="181"/>
      <c r="F57" s="181"/>
      <c r="G57" s="181">
        <f>'将来負担比率（分子）の構造'!J$51</f>
        <v>258</v>
      </c>
      <c r="H57" s="181"/>
      <c r="I57" s="181"/>
      <c r="J57" s="181">
        <f>'将来負担比率（分子）の構造'!K$51</f>
        <v>234</v>
      </c>
      <c r="K57" s="181"/>
      <c r="L57" s="181"/>
      <c r="M57" s="181">
        <f>'将来負担比率（分子）の構造'!L$51</f>
        <v>208</v>
      </c>
      <c r="N57" s="181"/>
      <c r="O57" s="181"/>
      <c r="P57" s="181">
        <f>'将来負担比率（分子）の構造'!M$51</f>
        <v>175</v>
      </c>
    </row>
    <row r="58" spans="1:16" x14ac:dyDescent="0.15">
      <c r="A58" s="181" t="s">
        <v>41</v>
      </c>
      <c r="B58" s="181"/>
      <c r="C58" s="181"/>
      <c r="D58" s="181">
        <f>'将来負担比率（分子）の構造'!I$50</f>
        <v>1959</v>
      </c>
      <c r="E58" s="181"/>
      <c r="F58" s="181"/>
      <c r="G58" s="181">
        <f>'将来負担比率（分子）の構造'!J$50</f>
        <v>1970</v>
      </c>
      <c r="H58" s="181"/>
      <c r="I58" s="181"/>
      <c r="J58" s="181">
        <f>'将来負担比率（分子）の構造'!K$50</f>
        <v>2022</v>
      </c>
      <c r="K58" s="181"/>
      <c r="L58" s="181"/>
      <c r="M58" s="181">
        <f>'将来負担比率（分子）の構造'!L$50</f>
        <v>2114</v>
      </c>
      <c r="N58" s="181"/>
      <c r="O58" s="181"/>
      <c r="P58" s="181">
        <f>'将来負担比率（分子）の構造'!M$50</f>
        <v>2094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v>
      </c>
      <c r="C61" s="181"/>
      <c r="D61" s="181"/>
      <c r="E61" s="181">
        <f>'将来負担比率（分子）の構造'!J$46</f>
        <v>19</v>
      </c>
      <c r="F61" s="181"/>
      <c r="G61" s="181"/>
      <c r="H61" s="181">
        <f>'将来負担比率（分子）の構造'!K$46</f>
        <v>15</v>
      </c>
      <c r="I61" s="181"/>
      <c r="J61" s="181"/>
      <c r="K61" s="181">
        <f>'将来負担比率（分子）の構造'!L$46</f>
        <v>10</v>
      </c>
      <c r="L61" s="181"/>
      <c r="M61" s="181"/>
      <c r="N61" s="181">
        <f>'将来負担比率（分子）の構造'!M$46</f>
        <v>5</v>
      </c>
      <c r="O61" s="181"/>
      <c r="P61" s="181"/>
    </row>
    <row r="62" spans="1:16" x14ac:dyDescent="0.15">
      <c r="A62" s="181" t="s">
        <v>35</v>
      </c>
      <c r="B62" s="181">
        <f>'将来負担比率（分子）の構造'!I$45</f>
        <v>521</v>
      </c>
      <c r="C62" s="181"/>
      <c r="D62" s="181"/>
      <c r="E62" s="181">
        <f>'将来負担比率（分子）の構造'!J$45</f>
        <v>524</v>
      </c>
      <c r="F62" s="181"/>
      <c r="G62" s="181"/>
      <c r="H62" s="181">
        <f>'将来負担比率（分子）の構造'!K$45</f>
        <v>533</v>
      </c>
      <c r="I62" s="181"/>
      <c r="J62" s="181"/>
      <c r="K62" s="181">
        <f>'将来負担比率（分子）の構造'!L$45</f>
        <v>512</v>
      </c>
      <c r="L62" s="181"/>
      <c r="M62" s="181"/>
      <c r="N62" s="181">
        <f>'将来負担比率（分子）の構造'!M$45</f>
        <v>506</v>
      </c>
      <c r="O62" s="181"/>
      <c r="P62" s="181"/>
    </row>
    <row r="63" spans="1:16" x14ac:dyDescent="0.15">
      <c r="A63" s="181" t="s">
        <v>34</v>
      </c>
      <c r="B63" s="181">
        <f>'将来負担比率（分子）の構造'!I$44</f>
        <v>43</v>
      </c>
      <c r="C63" s="181"/>
      <c r="D63" s="181"/>
      <c r="E63" s="181">
        <f>'将来負担比率（分子）の構造'!J$44</f>
        <v>30</v>
      </c>
      <c r="F63" s="181"/>
      <c r="G63" s="181"/>
      <c r="H63" s="181">
        <f>'将来負担比率（分子）の構造'!K$44</f>
        <v>19</v>
      </c>
      <c r="I63" s="181"/>
      <c r="J63" s="181"/>
      <c r="K63" s="181">
        <f>'将来負担比率（分子）の構造'!L$44</f>
        <v>16</v>
      </c>
      <c r="L63" s="181"/>
      <c r="M63" s="181"/>
      <c r="N63" s="181">
        <f>'将来負担比率（分子）の構造'!M$44</f>
        <v>14</v>
      </c>
      <c r="O63" s="181"/>
      <c r="P63" s="181"/>
    </row>
    <row r="64" spans="1:16" x14ac:dyDescent="0.15">
      <c r="A64" s="181" t="s">
        <v>33</v>
      </c>
      <c r="B64" s="181">
        <f>'将来負担比率（分子）の構造'!I$43</f>
        <v>273</v>
      </c>
      <c r="C64" s="181"/>
      <c r="D64" s="181"/>
      <c r="E64" s="181">
        <f>'将来負担比率（分子）の構造'!J$43</f>
        <v>240</v>
      </c>
      <c r="F64" s="181"/>
      <c r="G64" s="181"/>
      <c r="H64" s="181">
        <f>'将来負担比率（分子）の構造'!K$43</f>
        <v>212</v>
      </c>
      <c r="I64" s="181"/>
      <c r="J64" s="181"/>
      <c r="K64" s="181">
        <f>'将来負担比率（分子）の構造'!L$43</f>
        <v>190</v>
      </c>
      <c r="L64" s="181"/>
      <c r="M64" s="181"/>
      <c r="N64" s="181">
        <f>'将来負担比率（分子）の構造'!M$43</f>
        <v>186</v>
      </c>
      <c r="O64" s="181"/>
      <c r="P64" s="181"/>
    </row>
    <row r="65" spans="1:16" x14ac:dyDescent="0.15">
      <c r="A65" s="181" t="s">
        <v>32</v>
      </c>
      <c r="B65" s="181">
        <f>'将来負担比率（分子）の構造'!I$42</f>
        <v>65</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4005</v>
      </c>
      <c r="C66" s="181"/>
      <c r="D66" s="181"/>
      <c r="E66" s="181">
        <f>'将来負担比率（分子）の構造'!J$41</f>
        <v>4470</v>
      </c>
      <c r="F66" s="181"/>
      <c r="G66" s="181"/>
      <c r="H66" s="181">
        <f>'将来負担比率（分子）の構造'!K$41</f>
        <v>4305</v>
      </c>
      <c r="I66" s="181"/>
      <c r="J66" s="181"/>
      <c r="K66" s="181">
        <f>'将来負担比率（分子）の構造'!L$41</f>
        <v>4281</v>
      </c>
      <c r="L66" s="181"/>
      <c r="M66" s="181"/>
      <c r="N66" s="181">
        <f>'将来負担比率（分子）の構造'!M$41</f>
        <v>3987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831</v>
      </c>
      <c r="C72" s="185">
        <f>基金残高に係る経年分析!G55</f>
        <v>863</v>
      </c>
      <c r="D72" s="185">
        <f>基金残高に係る経年分析!H55</f>
        <v>864</v>
      </c>
    </row>
    <row r="73" spans="1:16" x14ac:dyDescent="0.15">
      <c r="A73" s="184" t="s">
        <v>78</v>
      </c>
      <c r="B73" s="185">
        <f>基金残高に係る経年分析!F56</f>
        <v>402</v>
      </c>
      <c r="C73" s="185">
        <f>基金残高に係る経年分析!G56</f>
        <v>329</v>
      </c>
      <c r="D73" s="185">
        <f>基金残高に係る経年分析!H56</f>
        <v>258</v>
      </c>
    </row>
    <row r="74" spans="1:16" x14ac:dyDescent="0.15">
      <c r="A74" s="184" t="s">
        <v>79</v>
      </c>
      <c r="B74" s="185">
        <f>基金残高に係る経年分析!F57</f>
        <v>692</v>
      </c>
      <c r="C74" s="185">
        <f>基金残高に係る経年分析!G57</f>
        <v>816</v>
      </c>
      <c r="D74" s="185">
        <f>基金残高に係る経年分析!H57</f>
        <v>885</v>
      </c>
    </row>
  </sheetData>
  <sheetProtection algorithmName="SHA-512" hashValue="l58qOvjUjWSfT8G8zUmveSS3jnoOUQezHP7+h4WjrtN7N8l6oqy2pswhP4t86XbHeHtIFBOX3DSz4QiBBEi1yQ==" saltValue="6A7ubAxpCtjLt1jCuYRg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233</v>
      </c>
      <c r="C5" s="747"/>
      <c r="D5" s="747"/>
      <c r="E5" s="747"/>
      <c r="F5" s="747"/>
      <c r="G5" s="747"/>
      <c r="H5" s="747"/>
      <c r="I5" s="747"/>
      <c r="J5" s="747"/>
      <c r="K5" s="747"/>
      <c r="L5" s="747"/>
      <c r="M5" s="747"/>
      <c r="N5" s="747"/>
      <c r="O5" s="747"/>
      <c r="P5" s="747"/>
      <c r="Q5" s="748"/>
      <c r="R5" s="733">
        <v>238228</v>
      </c>
      <c r="S5" s="734"/>
      <c r="T5" s="734"/>
      <c r="U5" s="734"/>
      <c r="V5" s="734"/>
      <c r="W5" s="734"/>
      <c r="X5" s="734"/>
      <c r="Y5" s="777"/>
      <c r="Z5" s="795">
        <v>7.5</v>
      </c>
      <c r="AA5" s="795"/>
      <c r="AB5" s="795"/>
      <c r="AC5" s="795"/>
      <c r="AD5" s="796">
        <v>238228</v>
      </c>
      <c r="AE5" s="796"/>
      <c r="AF5" s="796"/>
      <c r="AG5" s="796"/>
      <c r="AH5" s="796"/>
      <c r="AI5" s="796"/>
      <c r="AJ5" s="796"/>
      <c r="AK5" s="796"/>
      <c r="AL5" s="778">
        <v>13.8</v>
      </c>
      <c r="AM5" s="751"/>
      <c r="AN5" s="751"/>
      <c r="AO5" s="779"/>
      <c r="AP5" s="746" t="s">
        <v>234</v>
      </c>
      <c r="AQ5" s="747"/>
      <c r="AR5" s="747"/>
      <c r="AS5" s="747"/>
      <c r="AT5" s="747"/>
      <c r="AU5" s="747"/>
      <c r="AV5" s="747"/>
      <c r="AW5" s="747"/>
      <c r="AX5" s="747"/>
      <c r="AY5" s="747"/>
      <c r="AZ5" s="747"/>
      <c r="BA5" s="747"/>
      <c r="BB5" s="747"/>
      <c r="BC5" s="747"/>
      <c r="BD5" s="747"/>
      <c r="BE5" s="747"/>
      <c r="BF5" s="748"/>
      <c r="BG5" s="678">
        <v>214347</v>
      </c>
      <c r="BH5" s="679"/>
      <c r="BI5" s="679"/>
      <c r="BJ5" s="679"/>
      <c r="BK5" s="679"/>
      <c r="BL5" s="679"/>
      <c r="BM5" s="679"/>
      <c r="BN5" s="680"/>
      <c r="BO5" s="715">
        <v>90</v>
      </c>
      <c r="BP5" s="715"/>
      <c r="BQ5" s="715"/>
      <c r="BR5" s="715"/>
      <c r="BS5" s="716">
        <v>2499</v>
      </c>
      <c r="BT5" s="716"/>
      <c r="BU5" s="716"/>
      <c r="BV5" s="716"/>
      <c r="BW5" s="716"/>
      <c r="BX5" s="716"/>
      <c r="BY5" s="716"/>
      <c r="BZ5" s="716"/>
      <c r="CA5" s="716"/>
      <c r="CB5" s="766"/>
      <c r="CD5" s="782" t="s">
        <v>229</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227</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x14ac:dyDescent="0.15">
      <c r="B6" s="675" t="s">
        <v>238</v>
      </c>
      <c r="C6" s="676"/>
      <c r="D6" s="676"/>
      <c r="E6" s="676"/>
      <c r="F6" s="676"/>
      <c r="G6" s="676"/>
      <c r="H6" s="676"/>
      <c r="I6" s="676"/>
      <c r="J6" s="676"/>
      <c r="K6" s="676"/>
      <c r="L6" s="676"/>
      <c r="M6" s="676"/>
      <c r="N6" s="676"/>
      <c r="O6" s="676"/>
      <c r="P6" s="676"/>
      <c r="Q6" s="677"/>
      <c r="R6" s="678">
        <v>45366</v>
      </c>
      <c r="S6" s="679"/>
      <c r="T6" s="679"/>
      <c r="U6" s="679"/>
      <c r="V6" s="679"/>
      <c r="W6" s="679"/>
      <c r="X6" s="679"/>
      <c r="Y6" s="680"/>
      <c r="Z6" s="715">
        <v>1.4</v>
      </c>
      <c r="AA6" s="715"/>
      <c r="AB6" s="715"/>
      <c r="AC6" s="715"/>
      <c r="AD6" s="716">
        <v>45366</v>
      </c>
      <c r="AE6" s="716"/>
      <c r="AF6" s="716"/>
      <c r="AG6" s="716"/>
      <c r="AH6" s="716"/>
      <c r="AI6" s="716"/>
      <c r="AJ6" s="716"/>
      <c r="AK6" s="716"/>
      <c r="AL6" s="681">
        <v>2.6</v>
      </c>
      <c r="AM6" s="682"/>
      <c r="AN6" s="682"/>
      <c r="AO6" s="717"/>
      <c r="AP6" s="675" t="s">
        <v>239</v>
      </c>
      <c r="AQ6" s="676"/>
      <c r="AR6" s="676"/>
      <c r="AS6" s="676"/>
      <c r="AT6" s="676"/>
      <c r="AU6" s="676"/>
      <c r="AV6" s="676"/>
      <c r="AW6" s="676"/>
      <c r="AX6" s="676"/>
      <c r="AY6" s="676"/>
      <c r="AZ6" s="676"/>
      <c r="BA6" s="676"/>
      <c r="BB6" s="676"/>
      <c r="BC6" s="676"/>
      <c r="BD6" s="676"/>
      <c r="BE6" s="676"/>
      <c r="BF6" s="677"/>
      <c r="BG6" s="678">
        <v>214347</v>
      </c>
      <c r="BH6" s="679"/>
      <c r="BI6" s="679"/>
      <c r="BJ6" s="679"/>
      <c r="BK6" s="679"/>
      <c r="BL6" s="679"/>
      <c r="BM6" s="679"/>
      <c r="BN6" s="680"/>
      <c r="BO6" s="715">
        <v>90</v>
      </c>
      <c r="BP6" s="715"/>
      <c r="BQ6" s="715"/>
      <c r="BR6" s="715"/>
      <c r="BS6" s="716">
        <v>2499</v>
      </c>
      <c r="BT6" s="716"/>
      <c r="BU6" s="716"/>
      <c r="BV6" s="716"/>
      <c r="BW6" s="716"/>
      <c r="BX6" s="716"/>
      <c r="BY6" s="716"/>
      <c r="BZ6" s="716"/>
      <c r="CA6" s="716"/>
      <c r="CB6" s="766"/>
      <c r="CD6" s="736" t="s">
        <v>240</v>
      </c>
      <c r="CE6" s="737"/>
      <c r="CF6" s="737"/>
      <c r="CG6" s="737"/>
      <c r="CH6" s="737"/>
      <c r="CI6" s="737"/>
      <c r="CJ6" s="737"/>
      <c r="CK6" s="737"/>
      <c r="CL6" s="737"/>
      <c r="CM6" s="737"/>
      <c r="CN6" s="737"/>
      <c r="CO6" s="737"/>
      <c r="CP6" s="737"/>
      <c r="CQ6" s="738"/>
      <c r="CR6" s="678">
        <v>51372</v>
      </c>
      <c r="CS6" s="679"/>
      <c r="CT6" s="679"/>
      <c r="CU6" s="679"/>
      <c r="CV6" s="679"/>
      <c r="CW6" s="679"/>
      <c r="CX6" s="679"/>
      <c r="CY6" s="680"/>
      <c r="CZ6" s="778">
        <v>1.7</v>
      </c>
      <c r="DA6" s="751"/>
      <c r="DB6" s="751"/>
      <c r="DC6" s="781"/>
      <c r="DD6" s="684" t="s">
        <v>137</v>
      </c>
      <c r="DE6" s="679"/>
      <c r="DF6" s="679"/>
      <c r="DG6" s="679"/>
      <c r="DH6" s="679"/>
      <c r="DI6" s="679"/>
      <c r="DJ6" s="679"/>
      <c r="DK6" s="679"/>
      <c r="DL6" s="679"/>
      <c r="DM6" s="679"/>
      <c r="DN6" s="679"/>
      <c r="DO6" s="679"/>
      <c r="DP6" s="680"/>
      <c r="DQ6" s="684">
        <v>51372</v>
      </c>
      <c r="DR6" s="679"/>
      <c r="DS6" s="679"/>
      <c r="DT6" s="679"/>
      <c r="DU6" s="679"/>
      <c r="DV6" s="679"/>
      <c r="DW6" s="679"/>
      <c r="DX6" s="679"/>
      <c r="DY6" s="679"/>
      <c r="DZ6" s="679"/>
      <c r="EA6" s="679"/>
      <c r="EB6" s="679"/>
      <c r="EC6" s="722"/>
    </row>
    <row r="7" spans="2:143" ht="11.25" customHeight="1" x14ac:dyDescent="0.15">
      <c r="B7" s="675" t="s">
        <v>241</v>
      </c>
      <c r="C7" s="676"/>
      <c r="D7" s="676"/>
      <c r="E7" s="676"/>
      <c r="F7" s="676"/>
      <c r="G7" s="676"/>
      <c r="H7" s="676"/>
      <c r="I7" s="676"/>
      <c r="J7" s="676"/>
      <c r="K7" s="676"/>
      <c r="L7" s="676"/>
      <c r="M7" s="676"/>
      <c r="N7" s="676"/>
      <c r="O7" s="676"/>
      <c r="P7" s="676"/>
      <c r="Q7" s="677"/>
      <c r="R7" s="678">
        <v>181</v>
      </c>
      <c r="S7" s="679"/>
      <c r="T7" s="679"/>
      <c r="U7" s="679"/>
      <c r="V7" s="679"/>
      <c r="W7" s="679"/>
      <c r="X7" s="679"/>
      <c r="Y7" s="680"/>
      <c r="Z7" s="715">
        <v>0</v>
      </c>
      <c r="AA7" s="715"/>
      <c r="AB7" s="715"/>
      <c r="AC7" s="715"/>
      <c r="AD7" s="716">
        <v>181</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103262</v>
      </c>
      <c r="BH7" s="679"/>
      <c r="BI7" s="679"/>
      <c r="BJ7" s="679"/>
      <c r="BK7" s="679"/>
      <c r="BL7" s="679"/>
      <c r="BM7" s="679"/>
      <c r="BN7" s="680"/>
      <c r="BO7" s="715">
        <v>43.3</v>
      </c>
      <c r="BP7" s="715"/>
      <c r="BQ7" s="715"/>
      <c r="BR7" s="715"/>
      <c r="BS7" s="716">
        <v>2499</v>
      </c>
      <c r="BT7" s="716"/>
      <c r="BU7" s="716"/>
      <c r="BV7" s="716"/>
      <c r="BW7" s="716"/>
      <c r="BX7" s="716"/>
      <c r="BY7" s="716"/>
      <c r="BZ7" s="716"/>
      <c r="CA7" s="716"/>
      <c r="CB7" s="766"/>
      <c r="CD7" s="711" t="s">
        <v>243</v>
      </c>
      <c r="CE7" s="712"/>
      <c r="CF7" s="712"/>
      <c r="CG7" s="712"/>
      <c r="CH7" s="712"/>
      <c r="CI7" s="712"/>
      <c r="CJ7" s="712"/>
      <c r="CK7" s="712"/>
      <c r="CL7" s="712"/>
      <c r="CM7" s="712"/>
      <c r="CN7" s="712"/>
      <c r="CO7" s="712"/>
      <c r="CP7" s="712"/>
      <c r="CQ7" s="713"/>
      <c r="CR7" s="678">
        <v>725872</v>
      </c>
      <c r="CS7" s="679"/>
      <c r="CT7" s="679"/>
      <c r="CU7" s="679"/>
      <c r="CV7" s="679"/>
      <c r="CW7" s="679"/>
      <c r="CX7" s="679"/>
      <c r="CY7" s="680"/>
      <c r="CZ7" s="715">
        <v>23.5</v>
      </c>
      <c r="DA7" s="715"/>
      <c r="DB7" s="715"/>
      <c r="DC7" s="715"/>
      <c r="DD7" s="684">
        <v>81367</v>
      </c>
      <c r="DE7" s="679"/>
      <c r="DF7" s="679"/>
      <c r="DG7" s="679"/>
      <c r="DH7" s="679"/>
      <c r="DI7" s="679"/>
      <c r="DJ7" s="679"/>
      <c r="DK7" s="679"/>
      <c r="DL7" s="679"/>
      <c r="DM7" s="679"/>
      <c r="DN7" s="679"/>
      <c r="DO7" s="679"/>
      <c r="DP7" s="680"/>
      <c r="DQ7" s="684">
        <v>554817</v>
      </c>
      <c r="DR7" s="679"/>
      <c r="DS7" s="679"/>
      <c r="DT7" s="679"/>
      <c r="DU7" s="679"/>
      <c r="DV7" s="679"/>
      <c r="DW7" s="679"/>
      <c r="DX7" s="679"/>
      <c r="DY7" s="679"/>
      <c r="DZ7" s="679"/>
      <c r="EA7" s="679"/>
      <c r="EB7" s="679"/>
      <c r="EC7" s="722"/>
    </row>
    <row r="8" spans="2:143" ht="11.25" customHeight="1" x14ac:dyDescent="0.15">
      <c r="B8" s="675" t="s">
        <v>244</v>
      </c>
      <c r="C8" s="676"/>
      <c r="D8" s="676"/>
      <c r="E8" s="676"/>
      <c r="F8" s="676"/>
      <c r="G8" s="676"/>
      <c r="H8" s="676"/>
      <c r="I8" s="676"/>
      <c r="J8" s="676"/>
      <c r="K8" s="676"/>
      <c r="L8" s="676"/>
      <c r="M8" s="676"/>
      <c r="N8" s="676"/>
      <c r="O8" s="676"/>
      <c r="P8" s="676"/>
      <c r="Q8" s="677"/>
      <c r="R8" s="678">
        <v>603</v>
      </c>
      <c r="S8" s="679"/>
      <c r="T8" s="679"/>
      <c r="U8" s="679"/>
      <c r="V8" s="679"/>
      <c r="W8" s="679"/>
      <c r="X8" s="679"/>
      <c r="Y8" s="680"/>
      <c r="Z8" s="715">
        <v>0</v>
      </c>
      <c r="AA8" s="715"/>
      <c r="AB8" s="715"/>
      <c r="AC8" s="715"/>
      <c r="AD8" s="716">
        <v>603</v>
      </c>
      <c r="AE8" s="716"/>
      <c r="AF8" s="716"/>
      <c r="AG8" s="716"/>
      <c r="AH8" s="716"/>
      <c r="AI8" s="716"/>
      <c r="AJ8" s="716"/>
      <c r="AK8" s="716"/>
      <c r="AL8" s="681">
        <v>0</v>
      </c>
      <c r="AM8" s="682"/>
      <c r="AN8" s="682"/>
      <c r="AO8" s="717"/>
      <c r="AP8" s="675" t="s">
        <v>245</v>
      </c>
      <c r="AQ8" s="676"/>
      <c r="AR8" s="676"/>
      <c r="AS8" s="676"/>
      <c r="AT8" s="676"/>
      <c r="AU8" s="676"/>
      <c r="AV8" s="676"/>
      <c r="AW8" s="676"/>
      <c r="AX8" s="676"/>
      <c r="AY8" s="676"/>
      <c r="AZ8" s="676"/>
      <c r="BA8" s="676"/>
      <c r="BB8" s="676"/>
      <c r="BC8" s="676"/>
      <c r="BD8" s="676"/>
      <c r="BE8" s="676"/>
      <c r="BF8" s="677"/>
      <c r="BG8" s="678">
        <v>4131</v>
      </c>
      <c r="BH8" s="679"/>
      <c r="BI8" s="679"/>
      <c r="BJ8" s="679"/>
      <c r="BK8" s="679"/>
      <c r="BL8" s="679"/>
      <c r="BM8" s="679"/>
      <c r="BN8" s="680"/>
      <c r="BO8" s="715">
        <v>1.7</v>
      </c>
      <c r="BP8" s="715"/>
      <c r="BQ8" s="715"/>
      <c r="BR8" s="715"/>
      <c r="BS8" s="684" t="s">
        <v>137</v>
      </c>
      <c r="BT8" s="679"/>
      <c r="BU8" s="679"/>
      <c r="BV8" s="679"/>
      <c r="BW8" s="679"/>
      <c r="BX8" s="679"/>
      <c r="BY8" s="679"/>
      <c r="BZ8" s="679"/>
      <c r="CA8" s="679"/>
      <c r="CB8" s="722"/>
      <c r="CD8" s="711" t="s">
        <v>246</v>
      </c>
      <c r="CE8" s="712"/>
      <c r="CF8" s="712"/>
      <c r="CG8" s="712"/>
      <c r="CH8" s="712"/>
      <c r="CI8" s="712"/>
      <c r="CJ8" s="712"/>
      <c r="CK8" s="712"/>
      <c r="CL8" s="712"/>
      <c r="CM8" s="712"/>
      <c r="CN8" s="712"/>
      <c r="CO8" s="712"/>
      <c r="CP8" s="712"/>
      <c r="CQ8" s="713"/>
      <c r="CR8" s="678">
        <v>417705</v>
      </c>
      <c r="CS8" s="679"/>
      <c r="CT8" s="679"/>
      <c r="CU8" s="679"/>
      <c r="CV8" s="679"/>
      <c r="CW8" s="679"/>
      <c r="CX8" s="679"/>
      <c r="CY8" s="680"/>
      <c r="CZ8" s="715">
        <v>13.5</v>
      </c>
      <c r="DA8" s="715"/>
      <c r="DB8" s="715"/>
      <c r="DC8" s="715"/>
      <c r="DD8" s="684">
        <v>2012</v>
      </c>
      <c r="DE8" s="679"/>
      <c r="DF8" s="679"/>
      <c r="DG8" s="679"/>
      <c r="DH8" s="679"/>
      <c r="DI8" s="679"/>
      <c r="DJ8" s="679"/>
      <c r="DK8" s="679"/>
      <c r="DL8" s="679"/>
      <c r="DM8" s="679"/>
      <c r="DN8" s="679"/>
      <c r="DO8" s="679"/>
      <c r="DP8" s="680"/>
      <c r="DQ8" s="684">
        <v>273165</v>
      </c>
      <c r="DR8" s="679"/>
      <c r="DS8" s="679"/>
      <c r="DT8" s="679"/>
      <c r="DU8" s="679"/>
      <c r="DV8" s="679"/>
      <c r="DW8" s="679"/>
      <c r="DX8" s="679"/>
      <c r="DY8" s="679"/>
      <c r="DZ8" s="679"/>
      <c r="EA8" s="679"/>
      <c r="EB8" s="679"/>
      <c r="EC8" s="722"/>
    </row>
    <row r="9" spans="2:143" ht="11.25" customHeight="1" x14ac:dyDescent="0.15">
      <c r="B9" s="675" t="s">
        <v>247</v>
      </c>
      <c r="C9" s="676"/>
      <c r="D9" s="676"/>
      <c r="E9" s="676"/>
      <c r="F9" s="676"/>
      <c r="G9" s="676"/>
      <c r="H9" s="676"/>
      <c r="I9" s="676"/>
      <c r="J9" s="676"/>
      <c r="K9" s="676"/>
      <c r="L9" s="676"/>
      <c r="M9" s="676"/>
      <c r="N9" s="676"/>
      <c r="O9" s="676"/>
      <c r="P9" s="676"/>
      <c r="Q9" s="677"/>
      <c r="R9" s="678">
        <v>399</v>
      </c>
      <c r="S9" s="679"/>
      <c r="T9" s="679"/>
      <c r="U9" s="679"/>
      <c r="V9" s="679"/>
      <c r="W9" s="679"/>
      <c r="X9" s="679"/>
      <c r="Y9" s="680"/>
      <c r="Z9" s="715">
        <v>0</v>
      </c>
      <c r="AA9" s="715"/>
      <c r="AB9" s="715"/>
      <c r="AC9" s="715"/>
      <c r="AD9" s="716">
        <v>399</v>
      </c>
      <c r="AE9" s="716"/>
      <c r="AF9" s="716"/>
      <c r="AG9" s="716"/>
      <c r="AH9" s="716"/>
      <c r="AI9" s="716"/>
      <c r="AJ9" s="716"/>
      <c r="AK9" s="716"/>
      <c r="AL9" s="681">
        <v>0</v>
      </c>
      <c r="AM9" s="682"/>
      <c r="AN9" s="682"/>
      <c r="AO9" s="717"/>
      <c r="AP9" s="675" t="s">
        <v>248</v>
      </c>
      <c r="AQ9" s="676"/>
      <c r="AR9" s="676"/>
      <c r="AS9" s="676"/>
      <c r="AT9" s="676"/>
      <c r="AU9" s="676"/>
      <c r="AV9" s="676"/>
      <c r="AW9" s="676"/>
      <c r="AX9" s="676"/>
      <c r="AY9" s="676"/>
      <c r="AZ9" s="676"/>
      <c r="BA9" s="676"/>
      <c r="BB9" s="676"/>
      <c r="BC9" s="676"/>
      <c r="BD9" s="676"/>
      <c r="BE9" s="676"/>
      <c r="BF9" s="677"/>
      <c r="BG9" s="678">
        <v>85344</v>
      </c>
      <c r="BH9" s="679"/>
      <c r="BI9" s="679"/>
      <c r="BJ9" s="679"/>
      <c r="BK9" s="679"/>
      <c r="BL9" s="679"/>
      <c r="BM9" s="679"/>
      <c r="BN9" s="680"/>
      <c r="BO9" s="715">
        <v>35.799999999999997</v>
      </c>
      <c r="BP9" s="715"/>
      <c r="BQ9" s="715"/>
      <c r="BR9" s="715"/>
      <c r="BS9" s="684" t="s">
        <v>249</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127227</v>
      </c>
      <c r="CS9" s="679"/>
      <c r="CT9" s="679"/>
      <c r="CU9" s="679"/>
      <c r="CV9" s="679"/>
      <c r="CW9" s="679"/>
      <c r="CX9" s="679"/>
      <c r="CY9" s="680"/>
      <c r="CZ9" s="715">
        <v>4.0999999999999996</v>
      </c>
      <c r="DA9" s="715"/>
      <c r="DB9" s="715"/>
      <c r="DC9" s="715"/>
      <c r="DD9" s="684">
        <v>6494</v>
      </c>
      <c r="DE9" s="679"/>
      <c r="DF9" s="679"/>
      <c r="DG9" s="679"/>
      <c r="DH9" s="679"/>
      <c r="DI9" s="679"/>
      <c r="DJ9" s="679"/>
      <c r="DK9" s="679"/>
      <c r="DL9" s="679"/>
      <c r="DM9" s="679"/>
      <c r="DN9" s="679"/>
      <c r="DO9" s="679"/>
      <c r="DP9" s="680"/>
      <c r="DQ9" s="684">
        <v>101409</v>
      </c>
      <c r="DR9" s="679"/>
      <c r="DS9" s="679"/>
      <c r="DT9" s="679"/>
      <c r="DU9" s="679"/>
      <c r="DV9" s="679"/>
      <c r="DW9" s="679"/>
      <c r="DX9" s="679"/>
      <c r="DY9" s="679"/>
      <c r="DZ9" s="679"/>
      <c r="EA9" s="679"/>
      <c r="EB9" s="679"/>
      <c r="EC9" s="722"/>
    </row>
    <row r="10" spans="2:143" ht="11.25" customHeight="1" x14ac:dyDescent="0.15">
      <c r="B10" s="675" t="s">
        <v>251</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252</v>
      </c>
      <c r="AA10" s="715"/>
      <c r="AB10" s="715"/>
      <c r="AC10" s="715"/>
      <c r="AD10" s="716" t="s">
        <v>252</v>
      </c>
      <c r="AE10" s="716"/>
      <c r="AF10" s="716"/>
      <c r="AG10" s="716"/>
      <c r="AH10" s="716"/>
      <c r="AI10" s="716"/>
      <c r="AJ10" s="716"/>
      <c r="AK10" s="716"/>
      <c r="AL10" s="681" t="s">
        <v>252</v>
      </c>
      <c r="AM10" s="682"/>
      <c r="AN10" s="682"/>
      <c r="AO10" s="717"/>
      <c r="AP10" s="675" t="s">
        <v>253</v>
      </c>
      <c r="AQ10" s="676"/>
      <c r="AR10" s="676"/>
      <c r="AS10" s="676"/>
      <c r="AT10" s="676"/>
      <c r="AU10" s="676"/>
      <c r="AV10" s="676"/>
      <c r="AW10" s="676"/>
      <c r="AX10" s="676"/>
      <c r="AY10" s="676"/>
      <c r="AZ10" s="676"/>
      <c r="BA10" s="676"/>
      <c r="BB10" s="676"/>
      <c r="BC10" s="676"/>
      <c r="BD10" s="676"/>
      <c r="BE10" s="676"/>
      <c r="BF10" s="677"/>
      <c r="BG10" s="678">
        <v>7433</v>
      </c>
      <c r="BH10" s="679"/>
      <c r="BI10" s="679"/>
      <c r="BJ10" s="679"/>
      <c r="BK10" s="679"/>
      <c r="BL10" s="679"/>
      <c r="BM10" s="679"/>
      <c r="BN10" s="680"/>
      <c r="BO10" s="715">
        <v>3.1</v>
      </c>
      <c r="BP10" s="715"/>
      <c r="BQ10" s="715"/>
      <c r="BR10" s="715"/>
      <c r="BS10" s="684">
        <v>1239</v>
      </c>
      <c r="BT10" s="679"/>
      <c r="BU10" s="679"/>
      <c r="BV10" s="679"/>
      <c r="BW10" s="679"/>
      <c r="BX10" s="679"/>
      <c r="BY10" s="679"/>
      <c r="BZ10" s="679"/>
      <c r="CA10" s="679"/>
      <c r="CB10" s="722"/>
      <c r="CD10" s="711" t="s">
        <v>254</v>
      </c>
      <c r="CE10" s="712"/>
      <c r="CF10" s="712"/>
      <c r="CG10" s="712"/>
      <c r="CH10" s="712"/>
      <c r="CI10" s="712"/>
      <c r="CJ10" s="712"/>
      <c r="CK10" s="712"/>
      <c r="CL10" s="712"/>
      <c r="CM10" s="712"/>
      <c r="CN10" s="712"/>
      <c r="CO10" s="712"/>
      <c r="CP10" s="712"/>
      <c r="CQ10" s="713"/>
      <c r="CR10" s="678">
        <v>9</v>
      </c>
      <c r="CS10" s="679"/>
      <c r="CT10" s="679"/>
      <c r="CU10" s="679"/>
      <c r="CV10" s="679"/>
      <c r="CW10" s="679"/>
      <c r="CX10" s="679"/>
      <c r="CY10" s="680"/>
      <c r="CZ10" s="715">
        <v>0</v>
      </c>
      <c r="DA10" s="715"/>
      <c r="DB10" s="715"/>
      <c r="DC10" s="715"/>
      <c r="DD10" s="684" t="s">
        <v>137</v>
      </c>
      <c r="DE10" s="679"/>
      <c r="DF10" s="679"/>
      <c r="DG10" s="679"/>
      <c r="DH10" s="679"/>
      <c r="DI10" s="679"/>
      <c r="DJ10" s="679"/>
      <c r="DK10" s="679"/>
      <c r="DL10" s="679"/>
      <c r="DM10" s="679"/>
      <c r="DN10" s="679"/>
      <c r="DO10" s="679"/>
      <c r="DP10" s="680"/>
      <c r="DQ10" s="684">
        <v>9</v>
      </c>
      <c r="DR10" s="679"/>
      <c r="DS10" s="679"/>
      <c r="DT10" s="679"/>
      <c r="DU10" s="679"/>
      <c r="DV10" s="679"/>
      <c r="DW10" s="679"/>
      <c r="DX10" s="679"/>
      <c r="DY10" s="679"/>
      <c r="DZ10" s="679"/>
      <c r="EA10" s="679"/>
      <c r="EB10" s="679"/>
      <c r="EC10" s="722"/>
    </row>
    <row r="11" spans="2:143" ht="11.25" customHeight="1" x14ac:dyDescent="0.15">
      <c r="B11" s="675" t="s">
        <v>255</v>
      </c>
      <c r="C11" s="676"/>
      <c r="D11" s="676"/>
      <c r="E11" s="676"/>
      <c r="F11" s="676"/>
      <c r="G11" s="676"/>
      <c r="H11" s="676"/>
      <c r="I11" s="676"/>
      <c r="J11" s="676"/>
      <c r="K11" s="676"/>
      <c r="L11" s="676"/>
      <c r="M11" s="676"/>
      <c r="N11" s="676"/>
      <c r="O11" s="676"/>
      <c r="P11" s="676"/>
      <c r="Q11" s="677"/>
      <c r="R11" s="678">
        <v>46856</v>
      </c>
      <c r="S11" s="679"/>
      <c r="T11" s="679"/>
      <c r="U11" s="679"/>
      <c r="V11" s="679"/>
      <c r="W11" s="679"/>
      <c r="X11" s="679"/>
      <c r="Y11" s="680"/>
      <c r="Z11" s="681">
        <v>1.5</v>
      </c>
      <c r="AA11" s="682"/>
      <c r="AB11" s="682"/>
      <c r="AC11" s="683"/>
      <c r="AD11" s="684">
        <v>46856</v>
      </c>
      <c r="AE11" s="679"/>
      <c r="AF11" s="679"/>
      <c r="AG11" s="679"/>
      <c r="AH11" s="679"/>
      <c r="AI11" s="679"/>
      <c r="AJ11" s="679"/>
      <c r="AK11" s="680"/>
      <c r="AL11" s="681">
        <v>2.7</v>
      </c>
      <c r="AM11" s="682"/>
      <c r="AN11" s="682"/>
      <c r="AO11" s="717"/>
      <c r="AP11" s="675" t="s">
        <v>256</v>
      </c>
      <c r="AQ11" s="676"/>
      <c r="AR11" s="676"/>
      <c r="AS11" s="676"/>
      <c r="AT11" s="676"/>
      <c r="AU11" s="676"/>
      <c r="AV11" s="676"/>
      <c r="AW11" s="676"/>
      <c r="AX11" s="676"/>
      <c r="AY11" s="676"/>
      <c r="AZ11" s="676"/>
      <c r="BA11" s="676"/>
      <c r="BB11" s="676"/>
      <c r="BC11" s="676"/>
      <c r="BD11" s="676"/>
      <c r="BE11" s="676"/>
      <c r="BF11" s="677"/>
      <c r="BG11" s="678">
        <v>6354</v>
      </c>
      <c r="BH11" s="679"/>
      <c r="BI11" s="679"/>
      <c r="BJ11" s="679"/>
      <c r="BK11" s="679"/>
      <c r="BL11" s="679"/>
      <c r="BM11" s="679"/>
      <c r="BN11" s="680"/>
      <c r="BO11" s="715">
        <v>2.7</v>
      </c>
      <c r="BP11" s="715"/>
      <c r="BQ11" s="715"/>
      <c r="BR11" s="715"/>
      <c r="BS11" s="684">
        <v>1260</v>
      </c>
      <c r="BT11" s="679"/>
      <c r="BU11" s="679"/>
      <c r="BV11" s="679"/>
      <c r="BW11" s="679"/>
      <c r="BX11" s="679"/>
      <c r="BY11" s="679"/>
      <c r="BZ11" s="679"/>
      <c r="CA11" s="679"/>
      <c r="CB11" s="722"/>
      <c r="CD11" s="711" t="s">
        <v>257</v>
      </c>
      <c r="CE11" s="712"/>
      <c r="CF11" s="712"/>
      <c r="CG11" s="712"/>
      <c r="CH11" s="712"/>
      <c r="CI11" s="712"/>
      <c r="CJ11" s="712"/>
      <c r="CK11" s="712"/>
      <c r="CL11" s="712"/>
      <c r="CM11" s="712"/>
      <c r="CN11" s="712"/>
      <c r="CO11" s="712"/>
      <c r="CP11" s="712"/>
      <c r="CQ11" s="713"/>
      <c r="CR11" s="678">
        <v>288602</v>
      </c>
      <c r="CS11" s="679"/>
      <c r="CT11" s="679"/>
      <c r="CU11" s="679"/>
      <c r="CV11" s="679"/>
      <c r="CW11" s="679"/>
      <c r="CX11" s="679"/>
      <c r="CY11" s="680"/>
      <c r="CZ11" s="715">
        <v>9.3000000000000007</v>
      </c>
      <c r="DA11" s="715"/>
      <c r="DB11" s="715"/>
      <c r="DC11" s="715"/>
      <c r="DD11" s="684">
        <v>11565</v>
      </c>
      <c r="DE11" s="679"/>
      <c r="DF11" s="679"/>
      <c r="DG11" s="679"/>
      <c r="DH11" s="679"/>
      <c r="DI11" s="679"/>
      <c r="DJ11" s="679"/>
      <c r="DK11" s="679"/>
      <c r="DL11" s="679"/>
      <c r="DM11" s="679"/>
      <c r="DN11" s="679"/>
      <c r="DO11" s="679"/>
      <c r="DP11" s="680"/>
      <c r="DQ11" s="684">
        <v>148148</v>
      </c>
      <c r="DR11" s="679"/>
      <c r="DS11" s="679"/>
      <c r="DT11" s="679"/>
      <c r="DU11" s="679"/>
      <c r="DV11" s="679"/>
      <c r="DW11" s="679"/>
      <c r="DX11" s="679"/>
      <c r="DY11" s="679"/>
      <c r="DZ11" s="679"/>
      <c r="EA11" s="679"/>
      <c r="EB11" s="679"/>
      <c r="EC11" s="722"/>
    </row>
    <row r="12" spans="2:143" ht="11.25" customHeight="1" x14ac:dyDescent="0.15">
      <c r="B12" s="675" t="s">
        <v>258</v>
      </c>
      <c r="C12" s="676"/>
      <c r="D12" s="676"/>
      <c r="E12" s="676"/>
      <c r="F12" s="676"/>
      <c r="G12" s="676"/>
      <c r="H12" s="676"/>
      <c r="I12" s="676"/>
      <c r="J12" s="676"/>
      <c r="K12" s="676"/>
      <c r="L12" s="676"/>
      <c r="M12" s="676"/>
      <c r="N12" s="676"/>
      <c r="O12" s="676"/>
      <c r="P12" s="676"/>
      <c r="Q12" s="677"/>
      <c r="R12" s="678">
        <v>808</v>
      </c>
      <c r="S12" s="679"/>
      <c r="T12" s="679"/>
      <c r="U12" s="679"/>
      <c r="V12" s="679"/>
      <c r="W12" s="679"/>
      <c r="X12" s="679"/>
      <c r="Y12" s="680"/>
      <c r="Z12" s="715">
        <v>0</v>
      </c>
      <c r="AA12" s="715"/>
      <c r="AB12" s="715"/>
      <c r="AC12" s="715"/>
      <c r="AD12" s="716">
        <v>808</v>
      </c>
      <c r="AE12" s="716"/>
      <c r="AF12" s="716"/>
      <c r="AG12" s="716"/>
      <c r="AH12" s="716"/>
      <c r="AI12" s="716"/>
      <c r="AJ12" s="716"/>
      <c r="AK12" s="716"/>
      <c r="AL12" s="681">
        <v>0</v>
      </c>
      <c r="AM12" s="682"/>
      <c r="AN12" s="682"/>
      <c r="AO12" s="717"/>
      <c r="AP12" s="675" t="s">
        <v>259</v>
      </c>
      <c r="AQ12" s="676"/>
      <c r="AR12" s="676"/>
      <c r="AS12" s="676"/>
      <c r="AT12" s="676"/>
      <c r="AU12" s="676"/>
      <c r="AV12" s="676"/>
      <c r="AW12" s="676"/>
      <c r="AX12" s="676"/>
      <c r="AY12" s="676"/>
      <c r="AZ12" s="676"/>
      <c r="BA12" s="676"/>
      <c r="BB12" s="676"/>
      <c r="BC12" s="676"/>
      <c r="BD12" s="676"/>
      <c r="BE12" s="676"/>
      <c r="BF12" s="677"/>
      <c r="BG12" s="678">
        <v>84470</v>
      </c>
      <c r="BH12" s="679"/>
      <c r="BI12" s="679"/>
      <c r="BJ12" s="679"/>
      <c r="BK12" s="679"/>
      <c r="BL12" s="679"/>
      <c r="BM12" s="679"/>
      <c r="BN12" s="680"/>
      <c r="BO12" s="715">
        <v>35.5</v>
      </c>
      <c r="BP12" s="715"/>
      <c r="BQ12" s="715"/>
      <c r="BR12" s="715"/>
      <c r="BS12" s="684" t="s">
        <v>249</v>
      </c>
      <c r="BT12" s="679"/>
      <c r="BU12" s="679"/>
      <c r="BV12" s="679"/>
      <c r="BW12" s="679"/>
      <c r="BX12" s="679"/>
      <c r="BY12" s="679"/>
      <c r="BZ12" s="679"/>
      <c r="CA12" s="679"/>
      <c r="CB12" s="722"/>
      <c r="CD12" s="711" t="s">
        <v>260</v>
      </c>
      <c r="CE12" s="712"/>
      <c r="CF12" s="712"/>
      <c r="CG12" s="712"/>
      <c r="CH12" s="712"/>
      <c r="CI12" s="712"/>
      <c r="CJ12" s="712"/>
      <c r="CK12" s="712"/>
      <c r="CL12" s="712"/>
      <c r="CM12" s="712"/>
      <c r="CN12" s="712"/>
      <c r="CO12" s="712"/>
      <c r="CP12" s="712"/>
      <c r="CQ12" s="713"/>
      <c r="CR12" s="678">
        <v>231666</v>
      </c>
      <c r="CS12" s="679"/>
      <c r="CT12" s="679"/>
      <c r="CU12" s="679"/>
      <c r="CV12" s="679"/>
      <c r="CW12" s="679"/>
      <c r="CX12" s="679"/>
      <c r="CY12" s="680"/>
      <c r="CZ12" s="715">
        <v>7.5</v>
      </c>
      <c r="DA12" s="715"/>
      <c r="DB12" s="715"/>
      <c r="DC12" s="715"/>
      <c r="DD12" s="684">
        <v>64788</v>
      </c>
      <c r="DE12" s="679"/>
      <c r="DF12" s="679"/>
      <c r="DG12" s="679"/>
      <c r="DH12" s="679"/>
      <c r="DI12" s="679"/>
      <c r="DJ12" s="679"/>
      <c r="DK12" s="679"/>
      <c r="DL12" s="679"/>
      <c r="DM12" s="679"/>
      <c r="DN12" s="679"/>
      <c r="DO12" s="679"/>
      <c r="DP12" s="680"/>
      <c r="DQ12" s="684">
        <v>151105</v>
      </c>
      <c r="DR12" s="679"/>
      <c r="DS12" s="679"/>
      <c r="DT12" s="679"/>
      <c r="DU12" s="679"/>
      <c r="DV12" s="679"/>
      <c r="DW12" s="679"/>
      <c r="DX12" s="679"/>
      <c r="DY12" s="679"/>
      <c r="DZ12" s="679"/>
      <c r="EA12" s="679"/>
      <c r="EB12" s="679"/>
      <c r="EC12" s="722"/>
    </row>
    <row r="13" spans="2:143" ht="11.25" customHeight="1" x14ac:dyDescent="0.15">
      <c r="B13" s="675" t="s">
        <v>261</v>
      </c>
      <c r="C13" s="676"/>
      <c r="D13" s="676"/>
      <c r="E13" s="676"/>
      <c r="F13" s="676"/>
      <c r="G13" s="676"/>
      <c r="H13" s="676"/>
      <c r="I13" s="676"/>
      <c r="J13" s="676"/>
      <c r="K13" s="676"/>
      <c r="L13" s="676"/>
      <c r="M13" s="676"/>
      <c r="N13" s="676"/>
      <c r="O13" s="676"/>
      <c r="P13" s="676"/>
      <c r="Q13" s="677"/>
      <c r="R13" s="678" t="s">
        <v>252</v>
      </c>
      <c r="S13" s="679"/>
      <c r="T13" s="679"/>
      <c r="U13" s="679"/>
      <c r="V13" s="679"/>
      <c r="W13" s="679"/>
      <c r="X13" s="679"/>
      <c r="Y13" s="680"/>
      <c r="Z13" s="715" t="s">
        <v>252</v>
      </c>
      <c r="AA13" s="715"/>
      <c r="AB13" s="715"/>
      <c r="AC13" s="715"/>
      <c r="AD13" s="716" t="s">
        <v>252</v>
      </c>
      <c r="AE13" s="716"/>
      <c r="AF13" s="716"/>
      <c r="AG13" s="716"/>
      <c r="AH13" s="716"/>
      <c r="AI13" s="716"/>
      <c r="AJ13" s="716"/>
      <c r="AK13" s="716"/>
      <c r="AL13" s="681" t="s">
        <v>137</v>
      </c>
      <c r="AM13" s="682"/>
      <c r="AN13" s="682"/>
      <c r="AO13" s="717"/>
      <c r="AP13" s="675" t="s">
        <v>262</v>
      </c>
      <c r="AQ13" s="676"/>
      <c r="AR13" s="676"/>
      <c r="AS13" s="676"/>
      <c r="AT13" s="676"/>
      <c r="AU13" s="676"/>
      <c r="AV13" s="676"/>
      <c r="AW13" s="676"/>
      <c r="AX13" s="676"/>
      <c r="AY13" s="676"/>
      <c r="AZ13" s="676"/>
      <c r="BA13" s="676"/>
      <c r="BB13" s="676"/>
      <c r="BC13" s="676"/>
      <c r="BD13" s="676"/>
      <c r="BE13" s="676"/>
      <c r="BF13" s="677"/>
      <c r="BG13" s="678">
        <v>84470</v>
      </c>
      <c r="BH13" s="679"/>
      <c r="BI13" s="679"/>
      <c r="BJ13" s="679"/>
      <c r="BK13" s="679"/>
      <c r="BL13" s="679"/>
      <c r="BM13" s="679"/>
      <c r="BN13" s="680"/>
      <c r="BO13" s="715">
        <v>35.5</v>
      </c>
      <c r="BP13" s="715"/>
      <c r="BQ13" s="715"/>
      <c r="BR13" s="715"/>
      <c r="BS13" s="684" t="s">
        <v>252</v>
      </c>
      <c r="BT13" s="679"/>
      <c r="BU13" s="679"/>
      <c r="BV13" s="679"/>
      <c r="BW13" s="679"/>
      <c r="BX13" s="679"/>
      <c r="BY13" s="679"/>
      <c r="BZ13" s="679"/>
      <c r="CA13" s="679"/>
      <c r="CB13" s="722"/>
      <c r="CD13" s="711" t="s">
        <v>263</v>
      </c>
      <c r="CE13" s="712"/>
      <c r="CF13" s="712"/>
      <c r="CG13" s="712"/>
      <c r="CH13" s="712"/>
      <c r="CI13" s="712"/>
      <c r="CJ13" s="712"/>
      <c r="CK13" s="712"/>
      <c r="CL13" s="712"/>
      <c r="CM13" s="712"/>
      <c r="CN13" s="712"/>
      <c r="CO13" s="712"/>
      <c r="CP13" s="712"/>
      <c r="CQ13" s="713"/>
      <c r="CR13" s="678">
        <v>350132</v>
      </c>
      <c r="CS13" s="679"/>
      <c r="CT13" s="679"/>
      <c r="CU13" s="679"/>
      <c r="CV13" s="679"/>
      <c r="CW13" s="679"/>
      <c r="CX13" s="679"/>
      <c r="CY13" s="680"/>
      <c r="CZ13" s="715">
        <v>11.3</v>
      </c>
      <c r="DA13" s="715"/>
      <c r="DB13" s="715"/>
      <c r="DC13" s="715"/>
      <c r="DD13" s="684">
        <v>132211</v>
      </c>
      <c r="DE13" s="679"/>
      <c r="DF13" s="679"/>
      <c r="DG13" s="679"/>
      <c r="DH13" s="679"/>
      <c r="DI13" s="679"/>
      <c r="DJ13" s="679"/>
      <c r="DK13" s="679"/>
      <c r="DL13" s="679"/>
      <c r="DM13" s="679"/>
      <c r="DN13" s="679"/>
      <c r="DO13" s="679"/>
      <c r="DP13" s="680"/>
      <c r="DQ13" s="684">
        <v>210559</v>
      </c>
      <c r="DR13" s="679"/>
      <c r="DS13" s="679"/>
      <c r="DT13" s="679"/>
      <c r="DU13" s="679"/>
      <c r="DV13" s="679"/>
      <c r="DW13" s="679"/>
      <c r="DX13" s="679"/>
      <c r="DY13" s="679"/>
      <c r="DZ13" s="679"/>
      <c r="EA13" s="679"/>
      <c r="EB13" s="679"/>
      <c r="EC13" s="722"/>
    </row>
    <row r="14" spans="2:143" ht="11.25" customHeight="1" x14ac:dyDescent="0.15">
      <c r="B14" s="675" t="s">
        <v>264</v>
      </c>
      <c r="C14" s="676"/>
      <c r="D14" s="676"/>
      <c r="E14" s="676"/>
      <c r="F14" s="676"/>
      <c r="G14" s="676"/>
      <c r="H14" s="676"/>
      <c r="I14" s="676"/>
      <c r="J14" s="676"/>
      <c r="K14" s="676"/>
      <c r="L14" s="676"/>
      <c r="M14" s="676"/>
      <c r="N14" s="676"/>
      <c r="O14" s="676"/>
      <c r="P14" s="676"/>
      <c r="Q14" s="677"/>
      <c r="R14" s="678">
        <v>4950</v>
      </c>
      <c r="S14" s="679"/>
      <c r="T14" s="679"/>
      <c r="U14" s="679"/>
      <c r="V14" s="679"/>
      <c r="W14" s="679"/>
      <c r="X14" s="679"/>
      <c r="Y14" s="680"/>
      <c r="Z14" s="715">
        <v>0.2</v>
      </c>
      <c r="AA14" s="715"/>
      <c r="AB14" s="715"/>
      <c r="AC14" s="715"/>
      <c r="AD14" s="716">
        <v>4950</v>
      </c>
      <c r="AE14" s="716"/>
      <c r="AF14" s="716"/>
      <c r="AG14" s="716"/>
      <c r="AH14" s="716"/>
      <c r="AI14" s="716"/>
      <c r="AJ14" s="716"/>
      <c r="AK14" s="716"/>
      <c r="AL14" s="681">
        <v>0.3</v>
      </c>
      <c r="AM14" s="682"/>
      <c r="AN14" s="682"/>
      <c r="AO14" s="717"/>
      <c r="AP14" s="675" t="s">
        <v>265</v>
      </c>
      <c r="AQ14" s="676"/>
      <c r="AR14" s="676"/>
      <c r="AS14" s="676"/>
      <c r="AT14" s="676"/>
      <c r="AU14" s="676"/>
      <c r="AV14" s="676"/>
      <c r="AW14" s="676"/>
      <c r="AX14" s="676"/>
      <c r="AY14" s="676"/>
      <c r="AZ14" s="676"/>
      <c r="BA14" s="676"/>
      <c r="BB14" s="676"/>
      <c r="BC14" s="676"/>
      <c r="BD14" s="676"/>
      <c r="BE14" s="676"/>
      <c r="BF14" s="677"/>
      <c r="BG14" s="678">
        <v>9698</v>
      </c>
      <c r="BH14" s="679"/>
      <c r="BI14" s="679"/>
      <c r="BJ14" s="679"/>
      <c r="BK14" s="679"/>
      <c r="BL14" s="679"/>
      <c r="BM14" s="679"/>
      <c r="BN14" s="680"/>
      <c r="BO14" s="715">
        <v>4.0999999999999996</v>
      </c>
      <c r="BP14" s="715"/>
      <c r="BQ14" s="715"/>
      <c r="BR14" s="715"/>
      <c r="BS14" s="684" t="s">
        <v>137</v>
      </c>
      <c r="BT14" s="679"/>
      <c r="BU14" s="679"/>
      <c r="BV14" s="679"/>
      <c r="BW14" s="679"/>
      <c r="BX14" s="679"/>
      <c r="BY14" s="679"/>
      <c r="BZ14" s="679"/>
      <c r="CA14" s="679"/>
      <c r="CB14" s="722"/>
      <c r="CD14" s="711" t="s">
        <v>266</v>
      </c>
      <c r="CE14" s="712"/>
      <c r="CF14" s="712"/>
      <c r="CG14" s="712"/>
      <c r="CH14" s="712"/>
      <c r="CI14" s="712"/>
      <c r="CJ14" s="712"/>
      <c r="CK14" s="712"/>
      <c r="CL14" s="712"/>
      <c r="CM14" s="712"/>
      <c r="CN14" s="712"/>
      <c r="CO14" s="712"/>
      <c r="CP14" s="712"/>
      <c r="CQ14" s="713"/>
      <c r="CR14" s="678">
        <v>87771</v>
      </c>
      <c r="CS14" s="679"/>
      <c r="CT14" s="679"/>
      <c r="CU14" s="679"/>
      <c r="CV14" s="679"/>
      <c r="CW14" s="679"/>
      <c r="CX14" s="679"/>
      <c r="CY14" s="680"/>
      <c r="CZ14" s="715">
        <v>2.8</v>
      </c>
      <c r="DA14" s="715"/>
      <c r="DB14" s="715"/>
      <c r="DC14" s="715"/>
      <c r="DD14" s="684">
        <v>5412</v>
      </c>
      <c r="DE14" s="679"/>
      <c r="DF14" s="679"/>
      <c r="DG14" s="679"/>
      <c r="DH14" s="679"/>
      <c r="DI14" s="679"/>
      <c r="DJ14" s="679"/>
      <c r="DK14" s="679"/>
      <c r="DL14" s="679"/>
      <c r="DM14" s="679"/>
      <c r="DN14" s="679"/>
      <c r="DO14" s="679"/>
      <c r="DP14" s="680"/>
      <c r="DQ14" s="684">
        <v>82371</v>
      </c>
      <c r="DR14" s="679"/>
      <c r="DS14" s="679"/>
      <c r="DT14" s="679"/>
      <c r="DU14" s="679"/>
      <c r="DV14" s="679"/>
      <c r="DW14" s="679"/>
      <c r="DX14" s="679"/>
      <c r="DY14" s="679"/>
      <c r="DZ14" s="679"/>
      <c r="EA14" s="679"/>
      <c r="EB14" s="679"/>
      <c r="EC14" s="722"/>
    </row>
    <row r="15" spans="2:143" ht="11.25" customHeight="1" x14ac:dyDescent="0.15">
      <c r="B15" s="675" t="s">
        <v>267</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249</v>
      </c>
      <c r="AE15" s="716"/>
      <c r="AF15" s="716"/>
      <c r="AG15" s="716"/>
      <c r="AH15" s="716"/>
      <c r="AI15" s="716"/>
      <c r="AJ15" s="716"/>
      <c r="AK15" s="716"/>
      <c r="AL15" s="681" t="s">
        <v>252</v>
      </c>
      <c r="AM15" s="682"/>
      <c r="AN15" s="682"/>
      <c r="AO15" s="717"/>
      <c r="AP15" s="675" t="s">
        <v>268</v>
      </c>
      <c r="AQ15" s="676"/>
      <c r="AR15" s="676"/>
      <c r="AS15" s="676"/>
      <c r="AT15" s="676"/>
      <c r="AU15" s="676"/>
      <c r="AV15" s="676"/>
      <c r="AW15" s="676"/>
      <c r="AX15" s="676"/>
      <c r="AY15" s="676"/>
      <c r="AZ15" s="676"/>
      <c r="BA15" s="676"/>
      <c r="BB15" s="676"/>
      <c r="BC15" s="676"/>
      <c r="BD15" s="676"/>
      <c r="BE15" s="676"/>
      <c r="BF15" s="677"/>
      <c r="BG15" s="678">
        <v>16917</v>
      </c>
      <c r="BH15" s="679"/>
      <c r="BI15" s="679"/>
      <c r="BJ15" s="679"/>
      <c r="BK15" s="679"/>
      <c r="BL15" s="679"/>
      <c r="BM15" s="679"/>
      <c r="BN15" s="680"/>
      <c r="BO15" s="715">
        <v>7.1</v>
      </c>
      <c r="BP15" s="715"/>
      <c r="BQ15" s="715"/>
      <c r="BR15" s="715"/>
      <c r="BS15" s="684" t="s">
        <v>137</v>
      </c>
      <c r="BT15" s="679"/>
      <c r="BU15" s="679"/>
      <c r="BV15" s="679"/>
      <c r="BW15" s="679"/>
      <c r="BX15" s="679"/>
      <c r="BY15" s="679"/>
      <c r="BZ15" s="679"/>
      <c r="CA15" s="679"/>
      <c r="CB15" s="722"/>
      <c r="CD15" s="711" t="s">
        <v>269</v>
      </c>
      <c r="CE15" s="712"/>
      <c r="CF15" s="712"/>
      <c r="CG15" s="712"/>
      <c r="CH15" s="712"/>
      <c r="CI15" s="712"/>
      <c r="CJ15" s="712"/>
      <c r="CK15" s="712"/>
      <c r="CL15" s="712"/>
      <c r="CM15" s="712"/>
      <c r="CN15" s="712"/>
      <c r="CO15" s="712"/>
      <c r="CP15" s="712"/>
      <c r="CQ15" s="713"/>
      <c r="CR15" s="678">
        <v>268090</v>
      </c>
      <c r="CS15" s="679"/>
      <c r="CT15" s="679"/>
      <c r="CU15" s="679"/>
      <c r="CV15" s="679"/>
      <c r="CW15" s="679"/>
      <c r="CX15" s="679"/>
      <c r="CY15" s="680"/>
      <c r="CZ15" s="715">
        <v>8.6999999999999993</v>
      </c>
      <c r="DA15" s="715"/>
      <c r="DB15" s="715"/>
      <c r="DC15" s="715"/>
      <c r="DD15" s="684">
        <v>43399</v>
      </c>
      <c r="DE15" s="679"/>
      <c r="DF15" s="679"/>
      <c r="DG15" s="679"/>
      <c r="DH15" s="679"/>
      <c r="DI15" s="679"/>
      <c r="DJ15" s="679"/>
      <c r="DK15" s="679"/>
      <c r="DL15" s="679"/>
      <c r="DM15" s="679"/>
      <c r="DN15" s="679"/>
      <c r="DO15" s="679"/>
      <c r="DP15" s="680"/>
      <c r="DQ15" s="684">
        <v>228749</v>
      </c>
      <c r="DR15" s="679"/>
      <c r="DS15" s="679"/>
      <c r="DT15" s="679"/>
      <c r="DU15" s="679"/>
      <c r="DV15" s="679"/>
      <c r="DW15" s="679"/>
      <c r="DX15" s="679"/>
      <c r="DY15" s="679"/>
      <c r="DZ15" s="679"/>
      <c r="EA15" s="679"/>
      <c r="EB15" s="679"/>
      <c r="EC15" s="722"/>
    </row>
    <row r="16" spans="2:143" ht="11.25" customHeight="1" x14ac:dyDescent="0.15">
      <c r="B16" s="675" t="s">
        <v>270</v>
      </c>
      <c r="C16" s="676"/>
      <c r="D16" s="676"/>
      <c r="E16" s="676"/>
      <c r="F16" s="676"/>
      <c r="G16" s="676"/>
      <c r="H16" s="676"/>
      <c r="I16" s="676"/>
      <c r="J16" s="676"/>
      <c r="K16" s="676"/>
      <c r="L16" s="676"/>
      <c r="M16" s="676"/>
      <c r="N16" s="676"/>
      <c r="O16" s="676"/>
      <c r="P16" s="676"/>
      <c r="Q16" s="677"/>
      <c r="R16" s="678">
        <v>1428</v>
      </c>
      <c r="S16" s="679"/>
      <c r="T16" s="679"/>
      <c r="U16" s="679"/>
      <c r="V16" s="679"/>
      <c r="W16" s="679"/>
      <c r="X16" s="679"/>
      <c r="Y16" s="680"/>
      <c r="Z16" s="715">
        <v>0</v>
      </c>
      <c r="AA16" s="715"/>
      <c r="AB16" s="715"/>
      <c r="AC16" s="715"/>
      <c r="AD16" s="716">
        <v>1428</v>
      </c>
      <c r="AE16" s="716"/>
      <c r="AF16" s="716"/>
      <c r="AG16" s="716"/>
      <c r="AH16" s="716"/>
      <c r="AI16" s="716"/>
      <c r="AJ16" s="716"/>
      <c r="AK16" s="716"/>
      <c r="AL16" s="681">
        <v>0.1</v>
      </c>
      <c r="AM16" s="682"/>
      <c r="AN16" s="682"/>
      <c r="AO16" s="717"/>
      <c r="AP16" s="675" t="s">
        <v>271</v>
      </c>
      <c r="AQ16" s="676"/>
      <c r="AR16" s="676"/>
      <c r="AS16" s="676"/>
      <c r="AT16" s="676"/>
      <c r="AU16" s="676"/>
      <c r="AV16" s="676"/>
      <c r="AW16" s="676"/>
      <c r="AX16" s="676"/>
      <c r="AY16" s="676"/>
      <c r="AZ16" s="676"/>
      <c r="BA16" s="676"/>
      <c r="BB16" s="676"/>
      <c r="BC16" s="676"/>
      <c r="BD16" s="676"/>
      <c r="BE16" s="676"/>
      <c r="BF16" s="677"/>
      <c r="BG16" s="678" t="s">
        <v>252</v>
      </c>
      <c r="BH16" s="679"/>
      <c r="BI16" s="679"/>
      <c r="BJ16" s="679"/>
      <c r="BK16" s="679"/>
      <c r="BL16" s="679"/>
      <c r="BM16" s="679"/>
      <c r="BN16" s="680"/>
      <c r="BO16" s="715" t="s">
        <v>252</v>
      </c>
      <c r="BP16" s="715"/>
      <c r="BQ16" s="715"/>
      <c r="BR16" s="715"/>
      <c r="BS16" s="684" t="s">
        <v>137</v>
      </c>
      <c r="BT16" s="679"/>
      <c r="BU16" s="679"/>
      <c r="BV16" s="679"/>
      <c r="BW16" s="679"/>
      <c r="BX16" s="679"/>
      <c r="BY16" s="679"/>
      <c r="BZ16" s="679"/>
      <c r="CA16" s="679"/>
      <c r="CB16" s="722"/>
      <c r="CD16" s="711" t="s">
        <v>272</v>
      </c>
      <c r="CE16" s="712"/>
      <c r="CF16" s="712"/>
      <c r="CG16" s="712"/>
      <c r="CH16" s="712"/>
      <c r="CI16" s="712"/>
      <c r="CJ16" s="712"/>
      <c r="CK16" s="712"/>
      <c r="CL16" s="712"/>
      <c r="CM16" s="712"/>
      <c r="CN16" s="712"/>
      <c r="CO16" s="712"/>
      <c r="CP16" s="712"/>
      <c r="CQ16" s="713"/>
      <c r="CR16" s="678">
        <v>16092</v>
      </c>
      <c r="CS16" s="679"/>
      <c r="CT16" s="679"/>
      <c r="CU16" s="679"/>
      <c r="CV16" s="679"/>
      <c r="CW16" s="679"/>
      <c r="CX16" s="679"/>
      <c r="CY16" s="680"/>
      <c r="CZ16" s="715">
        <v>0.5</v>
      </c>
      <c r="DA16" s="715"/>
      <c r="DB16" s="715"/>
      <c r="DC16" s="715"/>
      <c r="DD16" s="684" t="s">
        <v>252</v>
      </c>
      <c r="DE16" s="679"/>
      <c r="DF16" s="679"/>
      <c r="DG16" s="679"/>
      <c r="DH16" s="679"/>
      <c r="DI16" s="679"/>
      <c r="DJ16" s="679"/>
      <c r="DK16" s="679"/>
      <c r="DL16" s="679"/>
      <c r="DM16" s="679"/>
      <c r="DN16" s="679"/>
      <c r="DO16" s="679"/>
      <c r="DP16" s="680"/>
      <c r="DQ16" s="684">
        <v>5477</v>
      </c>
      <c r="DR16" s="679"/>
      <c r="DS16" s="679"/>
      <c r="DT16" s="679"/>
      <c r="DU16" s="679"/>
      <c r="DV16" s="679"/>
      <c r="DW16" s="679"/>
      <c r="DX16" s="679"/>
      <c r="DY16" s="679"/>
      <c r="DZ16" s="679"/>
      <c r="EA16" s="679"/>
      <c r="EB16" s="679"/>
      <c r="EC16" s="722"/>
    </row>
    <row r="17" spans="2:133" ht="11.25" customHeight="1" x14ac:dyDescent="0.15">
      <c r="B17" s="675" t="s">
        <v>273</v>
      </c>
      <c r="C17" s="676"/>
      <c r="D17" s="676"/>
      <c r="E17" s="676"/>
      <c r="F17" s="676"/>
      <c r="G17" s="676"/>
      <c r="H17" s="676"/>
      <c r="I17" s="676"/>
      <c r="J17" s="676"/>
      <c r="K17" s="676"/>
      <c r="L17" s="676"/>
      <c r="M17" s="676"/>
      <c r="N17" s="676"/>
      <c r="O17" s="676"/>
      <c r="P17" s="676"/>
      <c r="Q17" s="677"/>
      <c r="R17" s="678">
        <v>9262</v>
      </c>
      <c r="S17" s="679"/>
      <c r="T17" s="679"/>
      <c r="U17" s="679"/>
      <c r="V17" s="679"/>
      <c r="W17" s="679"/>
      <c r="X17" s="679"/>
      <c r="Y17" s="680"/>
      <c r="Z17" s="715">
        <v>0.3</v>
      </c>
      <c r="AA17" s="715"/>
      <c r="AB17" s="715"/>
      <c r="AC17" s="715"/>
      <c r="AD17" s="716">
        <v>9262</v>
      </c>
      <c r="AE17" s="716"/>
      <c r="AF17" s="716"/>
      <c r="AG17" s="716"/>
      <c r="AH17" s="716"/>
      <c r="AI17" s="716"/>
      <c r="AJ17" s="716"/>
      <c r="AK17" s="716"/>
      <c r="AL17" s="681">
        <v>0.5</v>
      </c>
      <c r="AM17" s="682"/>
      <c r="AN17" s="682"/>
      <c r="AO17" s="717"/>
      <c r="AP17" s="675" t="s">
        <v>274</v>
      </c>
      <c r="AQ17" s="676"/>
      <c r="AR17" s="676"/>
      <c r="AS17" s="676"/>
      <c r="AT17" s="676"/>
      <c r="AU17" s="676"/>
      <c r="AV17" s="676"/>
      <c r="AW17" s="676"/>
      <c r="AX17" s="676"/>
      <c r="AY17" s="676"/>
      <c r="AZ17" s="676"/>
      <c r="BA17" s="676"/>
      <c r="BB17" s="676"/>
      <c r="BC17" s="676"/>
      <c r="BD17" s="676"/>
      <c r="BE17" s="676"/>
      <c r="BF17" s="677"/>
      <c r="BG17" s="678" t="s">
        <v>252</v>
      </c>
      <c r="BH17" s="679"/>
      <c r="BI17" s="679"/>
      <c r="BJ17" s="679"/>
      <c r="BK17" s="679"/>
      <c r="BL17" s="679"/>
      <c r="BM17" s="679"/>
      <c r="BN17" s="680"/>
      <c r="BO17" s="715" t="s">
        <v>252</v>
      </c>
      <c r="BP17" s="715"/>
      <c r="BQ17" s="715"/>
      <c r="BR17" s="715"/>
      <c r="BS17" s="684" t="s">
        <v>137</v>
      </c>
      <c r="BT17" s="679"/>
      <c r="BU17" s="679"/>
      <c r="BV17" s="679"/>
      <c r="BW17" s="679"/>
      <c r="BX17" s="679"/>
      <c r="BY17" s="679"/>
      <c r="BZ17" s="679"/>
      <c r="CA17" s="679"/>
      <c r="CB17" s="722"/>
      <c r="CD17" s="711" t="s">
        <v>275</v>
      </c>
      <c r="CE17" s="712"/>
      <c r="CF17" s="712"/>
      <c r="CG17" s="712"/>
      <c r="CH17" s="712"/>
      <c r="CI17" s="712"/>
      <c r="CJ17" s="712"/>
      <c r="CK17" s="712"/>
      <c r="CL17" s="712"/>
      <c r="CM17" s="712"/>
      <c r="CN17" s="712"/>
      <c r="CO17" s="712"/>
      <c r="CP17" s="712"/>
      <c r="CQ17" s="713"/>
      <c r="CR17" s="678">
        <v>522786</v>
      </c>
      <c r="CS17" s="679"/>
      <c r="CT17" s="679"/>
      <c r="CU17" s="679"/>
      <c r="CV17" s="679"/>
      <c r="CW17" s="679"/>
      <c r="CX17" s="679"/>
      <c r="CY17" s="680"/>
      <c r="CZ17" s="715">
        <v>16.899999999999999</v>
      </c>
      <c r="DA17" s="715"/>
      <c r="DB17" s="715"/>
      <c r="DC17" s="715"/>
      <c r="DD17" s="684" t="s">
        <v>252</v>
      </c>
      <c r="DE17" s="679"/>
      <c r="DF17" s="679"/>
      <c r="DG17" s="679"/>
      <c r="DH17" s="679"/>
      <c r="DI17" s="679"/>
      <c r="DJ17" s="679"/>
      <c r="DK17" s="679"/>
      <c r="DL17" s="679"/>
      <c r="DM17" s="679"/>
      <c r="DN17" s="679"/>
      <c r="DO17" s="679"/>
      <c r="DP17" s="680"/>
      <c r="DQ17" s="684">
        <v>486382</v>
      </c>
      <c r="DR17" s="679"/>
      <c r="DS17" s="679"/>
      <c r="DT17" s="679"/>
      <c r="DU17" s="679"/>
      <c r="DV17" s="679"/>
      <c r="DW17" s="679"/>
      <c r="DX17" s="679"/>
      <c r="DY17" s="679"/>
      <c r="DZ17" s="679"/>
      <c r="EA17" s="679"/>
      <c r="EB17" s="679"/>
      <c r="EC17" s="722"/>
    </row>
    <row r="18" spans="2:133" ht="11.25" customHeight="1" x14ac:dyDescent="0.15">
      <c r="B18" s="675" t="s">
        <v>276</v>
      </c>
      <c r="C18" s="676"/>
      <c r="D18" s="676"/>
      <c r="E18" s="676"/>
      <c r="F18" s="676"/>
      <c r="G18" s="676"/>
      <c r="H18" s="676"/>
      <c r="I18" s="676"/>
      <c r="J18" s="676"/>
      <c r="K18" s="676"/>
      <c r="L18" s="676"/>
      <c r="M18" s="676"/>
      <c r="N18" s="676"/>
      <c r="O18" s="676"/>
      <c r="P18" s="676"/>
      <c r="Q18" s="677"/>
      <c r="R18" s="678">
        <v>1063</v>
      </c>
      <c r="S18" s="679"/>
      <c r="T18" s="679"/>
      <c r="U18" s="679"/>
      <c r="V18" s="679"/>
      <c r="W18" s="679"/>
      <c r="X18" s="679"/>
      <c r="Y18" s="680"/>
      <c r="Z18" s="715">
        <v>0</v>
      </c>
      <c r="AA18" s="715"/>
      <c r="AB18" s="715"/>
      <c r="AC18" s="715"/>
      <c r="AD18" s="716">
        <v>1063</v>
      </c>
      <c r="AE18" s="716"/>
      <c r="AF18" s="716"/>
      <c r="AG18" s="716"/>
      <c r="AH18" s="716"/>
      <c r="AI18" s="716"/>
      <c r="AJ18" s="716"/>
      <c r="AK18" s="716"/>
      <c r="AL18" s="681">
        <v>0.1</v>
      </c>
      <c r="AM18" s="682"/>
      <c r="AN18" s="682"/>
      <c r="AO18" s="717"/>
      <c r="AP18" s="675" t="s">
        <v>277</v>
      </c>
      <c r="AQ18" s="676"/>
      <c r="AR18" s="676"/>
      <c r="AS18" s="676"/>
      <c r="AT18" s="676"/>
      <c r="AU18" s="676"/>
      <c r="AV18" s="676"/>
      <c r="AW18" s="676"/>
      <c r="AX18" s="676"/>
      <c r="AY18" s="676"/>
      <c r="AZ18" s="676"/>
      <c r="BA18" s="676"/>
      <c r="BB18" s="676"/>
      <c r="BC18" s="676"/>
      <c r="BD18" s="676"/>
      <c r="BE18" s="676"/>
      <c r="BF18" s="677"/>
      <c r="BG18" s="678" t="s">
        <v>252</v>
      </c>
      <c r="BH18" s="679"/>
      <c r="BI18" s="679"/>
      <c r="BJ18" s="679"/>
      <c r="BK18" s="679"/>
      <c r="BL18" s="679"/>
      <c r="BM18" s="679"/>
      <c r="BN18" s="680"/>
      <c r="BO18" s="715" t="s">
        <v>252</v>
      </c>
      <c r="BP18" s="715"/>
      <c r="BQ18" s="715"/>
      <c r="BR18" s="715"/>
      <c r="BS18" s="684" t="s">
        <v>137</v>
      </c>
      <c r="BT18" s="679"/>
      <c r="BU18" s="679"/>
      <c r="BV18" s="679"/>
      <c r="BW18" s="679"/>
      <c r="BX18" s="679"/>
      <c r="BY18" s="679"/>
      <c r="BZ18" s="679"/>
      <c r="CA18" s="679"/>
      <c r="CB18" s="722"/>
      <c r="CD18" s="711" t="s">
        <v>278</v>
      </c>
      <c r="CE18" s="712"/>
      <c r="CF18" s="712"/>
      <c r="CG18" s="712"/>
      <c r="CH18" s="712"/>
      <c r="CI18" s="712"/>
      <c r="CJ18" s="712"/>
      <c r="CK18" s="712"/>
      <c r="CL18" s="712"/>
      <c r="CM18" s="712"/>
      <c r="CN18" s="712"/>
      <c r="CO18" s="712"/>
      <c r="CP18" s="712"/>
      <c r="CQ18" s="713"/>
      <c r="CR18" s="678" t="s">
        <v>252</v>
      </c>
      <c r="CS18" s="679"/>
      <c r="CT18" s="679"/>
      <c r="CU18" s="679"/>
      <c r="CV18" s="679"/>
      <c r="CW18" s="679"/>
      <c r="CX18" s="679"/>
      <c r="CY18" s="680"/>
      <c r="CZ18" s="715" t="s">
        <v>137</v>
      </c>
      <c r="DA18" s="715"/>
      <c r="DB18" s="715"/>
      <c r="DC18" s="715"/>
      <c r="DD18" s="684" t="s">
        <v>252</v>
      </c>
      <c r="DE18" s="679"/>
      <c r="DF18" s="679"/>
      <c r="DG18" s="679"/>
      <c r="DH18" s="679"/>
      <c r="DI18" s="679"/>
      <c r="DJ18" s="679"/>
      <c r="DK18" s="679"/>
      <c r="DL18" s="679"/>
      <c r="DM18" s="679"/>
      <c r="DN18" s="679"/>
      <c r="DO18" s="679"/>
      <c r="DP18" s="680"/>
      <c r="DQ18" s="684" t="s">
        <v>252</v>
      </c>
      <c r="DR18" s="679"/>
      <c r="DS18" s="679"/>
      <c r="DT18" s="679"/>
      <c r="DU18" s="679"/>
      <c r="DV18" s="679"/>
      <c r="DW18" s="679"/>
      <c r="DX18" s="679"/>
      <c r="DY18" s="679"/>
      <c r="DZ18" s="679"/>
      <c r="EA18" s="679"/>
      <c r="EB18" s="679"/>
      <c r="EC18" s="722"/>
    </row>
    <row r="19" spans="2:133" ht="11.25" customHeight="1" x14ac:dyDescent="0.15">
      <c r="B19" s="675" t="s">
        <v>279</v>
      </c>
      <c r="C19" s="676"/>
      <c r="D19" s="676"/>
      <c r="E19" s="676"/>
      <c r="F19" s="676"/>
      <c r="G19" s="676"/>
      <c r="H19" s="676"/>
      <c r="I19" s="676"/>
      <c r="J19" s="676"/>
      <c r="K19" s="676"/>
      <c r="L19" s="676"/>
      <c r="M19" s="676"/>
      <c r="N19" s="676"/>
      <c r="O19" s="676"/>
      <c r="P19" s="676"/>
      <c r="Q19" s="677"/>
      <c r="R19" s="678">
        <v>732</v>
      </c>
      <c r="S19" s="679"/>
      <c r="T19" s="679"/>
      <c r="U19" s="679"/>
      <c r="V19" s="679"/>
      <c r="W19" s="679"/>
      <c r="X19" s="679"/>
      <c r="Y19" s="680"/>
      <c r="Z19" s="715">
        <v>0</v>
      </c>
      <c r="AA19" s="715"/>
      <c r="AB19" s="715"/>
      <c r="AC19" s="715"/>
      <c r="AD19" s="716">
        <v>732</v>
      </c>
      <c r="AE19" s="716"/>
      <c r="AF19" s="716"/>
      <c r="AG19" s="716"/>
      <c r="AH19" s="716"/>
      <c r="AI19" s="716"/>
      <c r="AJ19" s="716"/>
      <c r="AK19" s="716"/>
      <c r="AL19" s="681">
        <v>0</v>
      </c>
      <c r="AM19" s="682"/>
      <c r="AN19" s="682"/>
      <c r="AO19" s="717"/>
      <c r="AP19" s="675" t="s">
        <v>280</v>
      </c>
      <c r="AQ19" s="676"/>
      <c r="AR19" s="676"/>
      <c r="AS19" s="676"/>
      <c r="AT19" s="676"/>
      <c r="AU19" s="676"/>
      <c r="AV19" s="676"/>
      <c r="AW19" s="676"/>
      <c r="AX19" s="676"/>
      <c r="AY19" s="676"/>
      <c r="AZ19" s="676"/>
      <c r="BA19" s="676"/>
      <c r="BB19" s="676"/>
      <c r="BC19" s="676"/>
      <c r="BD19" s="676"/>
      <c r="BE19" s="676"/>
      <c r="BF19" s="677"/>
      <c r="BG19" s="678">
        <v>23881</v>
      </c>
      <c r="BH19" s="679"/>
      <c r="BI19" s="679"/>
      <c r="BJ19" s="679"/>
      <c r="BK19" s="679"/>
      <c r="BL19" s="679"/>
      <c r="BM19" s="679"/>
      <c r="BN19" s="680"/>
      <c r="BO19" s="715">
        <v>10</v>
      </c>
      <c r="BP19" s="715"/>
      <c r="BQ19" s="715"/>
      <c r="BR19" s="715"/>
      <c r="BS19" s="684" t="s">
        <v>252</v>
      </c>
      <c r="BT19" s="679"/>
      <c r="BU19" s="679"/>
      <c r="BV19" s="679"/>
      <c r="BW19" s="679"/>
      <c r="BX19" s="679"/>
      <c r="BY19" s="679"/>
      <c r="BZ19" s="679"/>
      <c r="CA19" s="679"/>
      <c r="CB19" s="722"/>
      <c r="CD19" s="711" t="s">
        <v>281</v>
      </c>
      <c r="CE19" s="712"/>
      <c r="CF19" s="712"/>
      <c r="CG19" s="712"/>
      <c r="CH19" s="712"/>
      <c r="CI19" s="712"/>
      <c r="CJ19" s="712"/>
      <c r="CK19" s="712"/>
      <c r="CL19" s="712"/>
      <c r="CM19" s="712"/>
      <c r="CN19" s="712"/>
      <c r="CO19" s="712"/>
      <c r="CP19" s="712"/>
      <c r="CQ19" s="713"/>
      <c r="CR19" s="678" t="s">
        <v>252</v>
      </c>
      <c r="CS19" s="679"/>
      <c r="CT19" s="679"/>
      <c r="CU19" s="679"/>
      <c r="CV19" s="679"/>
      <c r="CW19" s="679"/>
      <c r="CX19" s="679"/>
      <c r="CY19" s="680"/>
      <c r="CZ19" s="715" t="s">
        <v>252</v>
      </c>
      <c r="DA19" s="715"/>
      <c r="DB19" s="715"/>
      <c r="DC19" s="715"/>
      <c r="DD19" s="684" t="s">
        <v>137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282</v>
      </c>
      <c r="C20" s="676"/>
      <c r="D20" s="676"/>
      <c r="E20" s="676"/>
      <c r="F20" s="676"/>
      <c r="G20" s="676"/>
      <c r="H20" s="676"/>
      <c r="I20" s="676"/>
      <c r="J20" s="676"/>
      <c r="K20" s="676"/>
      <c r="L20" s="676"/>
      <c r="M20" s="676"/>
      <c r="N20" s="676"/>
      <c r="O20" s="676"/>
      <c r="P20" s="676"/>
      <c r="Q20" s="677"/>
      <c r="R20" s="678">
        <v>85</v>
      </c>
      <c r="S20" s="679"/>
      <c r="T20" s="679"/>
      <c r="U20" s="679"/>
      <c r="V20" s="679"/>
      <c r="W20" s="679"/>
      <c r="X20" s="679"/>
      <c r="Y20" s="680"/>
      <c r="Z20" s="715">
        <v>0</v>
      </c>
      <c r="AA20" s="715"/>
      <c r="AB20" s="715"/>
      <c r="AC20" s="715"/>
      <c r="AD20" s="716">
        <v>85</v>
      </c>
      <c r="AE20" s="716"/>
      <c r="AF20" s="716"/>
      <c r="AG20" s="716"/>
      <c r="AH20" s="716"/>
      <c r="AI20" s="716"/>
      <c r="AJ20" s="716"/>
      <c r="AK20" s="716"/>
      <c r="AL20" s="681">
        <v>0</v>
      </c>
      <c r="AM20" s="682"/>
      <c r="AN20" s="682"/>
      <c r="AO20" s="717"/>
      <c r="AP20" s="675" t="s">
        <v>283</v>
      </c>
      <c r="AQ20" s="676"/>
      <c r="AR20" s="676"/>
      <c r="AS20" s="676"/>
      <c r="AT20" s="676"/>
      <c r="AU20" s="676"/>
      <c r="AV20" s="676"/>
      <c r="AW20" s="676"/>
      <c r="AX20" s="676"/>
      <c r="AY20" s="676"/>
      <c r="AZ20" s="676"/>
      <c r="BA20" s="676"/>
      <c r="BB20" s="676"/>
      <c r="BC20" s="676"/>
      <c r="BD20" s="676"/>
      <c r="BE20" s="676"/>
      <c r="BF20" s="677"/>
      <c r="BG20" s="678">
        <v>23881</v>
      </c>
      <c r="BH20" s="679"/>
      <c r="BI20" s="679"/>
      <c r="BJ20" s="679"/>
      <c r="BK20" s="679"/>
      <c r="BL20" s="679"/>
      <c r="BM20" s="679"/>
      <c r="BN20" s="680"/>
      <c r="BO20" s="715">
        <v>10</v>
      </c>
      <c r="BP20" s="715"/>
      <c r="BQ20" s="715"/>
      <c r="BR20" s="715"/>
      <c r="BS20" s="684" t="s">
        <v>249</v>
      </c>
      <c r="BT20" s="679"/>
      <c r="BU20" s="679"/>
      <c r="BV20" s="679"/>
      <c r="BW20" s="679"/>
      <c r="BX20" s="679"/>
      <c r="BY20" s="679"/>
      <c r="BZ20" s="679"/>
      <c r="CA20" s="679"/>
      <c r="CB20" s="722"/>
      <c r="CD20" s="711" t="s">
        <v>284</v>
      </c>
      <c r="CE20" s="712"/>
      <c r="CF20" s="712"/>
      <c r="CG20" s="712"/>
      <c r="CH20" s="712"/>
      <c r="CI20" s="712"/>
      <c r="CJ20" s="712"/>
      <c r="CK20" s="712"/>
      <c r="CL20" s="712"/>
      <c r="CM20" s="712"/>
      <c r="CN20" s="712"/>
      <c r="CO20" s="712"/>
      <c r="CP20" s="712"/>
      <c r="CQ20" s="713"/>
      <c r="CR20" s="678">
        <v>3087324</v>
      </c>
      <c r="CS20" s="679"/>
      <c r="CT20" s="679"/>
      <c r="CU20" s="679"/>
      <c r="CV20" s="679"/>
      <c r="CW20" s="679"/>
      <c r="CX20" s="679"/>
      <c r="CY20" s="680"/>
      <c r="CZ20" s="715">
        <v>100</v>
      </c>
      <c r="DA20" s="715"/>
      <c r="DB20" s="715"/>
      <c r="DC20" s="715"/>
      <c r="DD20" s="684">
        <v>347248</v>
      </c>
      <c r="DE20" s="679"/>
      <c r="DF20" s="679"/>
      <c r="DG20" s="679"/>
      <c r="DH20" s="679"/>
      <c r="DI20" s="679"/>
      <c r="DJ20" s="679"/>
      <c r="DK20" s="679"/>
      <c r="DL20" s="679"/>
      <c r="DM20" s="679"/>
      <c r="DN20" s="679"/>
      <c r="DO20" s="679"/>
      <c r="DP20" s="680"/>
      <c r="DQ20" s="684">
        <v>2293563</v>
      </c>
      <c r="DR20" s="679"/>
      <c r="DS20" s="679"/>
      <c r="DT20" s="679"/>
      <c r="DU20" s="679"/>
      <c r="DV20" s="679"/>
      <c r="DW20" s="679"/>
      <c r="DX20" s="679"/>
      <c r="DY20" s="679"/>
      <c r="DZ20" s="679"/>
      <c r="EA20" s="679"/>
      <c r="EB20" s="679"/>
      <c r="EC20" s="722"/>
    </row>
    <row r="21" spans="2:133" ht="11.25" customHeight="1" x14ac:dyDescent="0.15">
      <c r="B21" s="675" t="s">
        <v>285</v>
      </c>
      <c r="C21" s="676"/>
      <c r="D21" s="676"/>
      <c r="E21" s="676"/>
      <c r="F21" s="676"/>
      <c r="G21" s="676"/>
      <c r="H21" s="676"/>
      <c r="I21" s="676"/>
      <c r="J21" s="676"/>
      <c r="K21" s="676"/>
      <c r="L21" s="676"/>
      <c r="M21" s="676"/>
      <c r="N21" s="676"/>
      <c r="O21" s="676"/>
      <c r="P21" s="676"/>
      <c r="Q21" s="677"/>
      <c r="R21" s="678">
        <v>7382</v>
      </c>
      <c r="S21" s="679"/>
      <c r="T21" s="679"/>
      <c r="U21" s="679"/>
      <c r="V21" s="679"/>
      <c r="W21" s="679"/>
      <c r="X21" s="679"/>
      <c r="Y21" s="680"/>
      <c r="Z21" s="715">
        <v>0.2</v>
      </c>
      <c r="AA21" s="715"/>
      <c r="AB21" s="715"/>
      <c r="AC21" s="715"/>
      <c r="AD21" s="716">
        <v>7382</v>
      </c>
      <c r="AE21" s="716"/>
      <c r="AF21" s="716"/>
      <c r="AG21" s="716"/>
      <c r="AH21" s="716"/>
      <c r="AI21" s="716"/>
      <c r="AJ21" s="716"/>
      <c r="AK21" s="716"/>
      <c r="AL21" s="681">
        <v>0.4</v>
      </c>
      <c r="AM21" s="682"/>
      <c r="AN21" s="682"/>
      <c r="AO21" s="717"/>
      <c r="AP21" s="773" t="s">
        <v>286</v>
      </c>
      <c r="AQ21" s="780"/>
      <c r="AR21" s="780"/>
      <c r="AS21" s="780"/>
      <c r="AT21" s="780"/>
      <c r="AU21" s="780"/>
      <c r="AV21" s="780"/>
      <c r="AW21" s="780"/>
      <c r="AX21" s="780"/>
      <c r="AY21" s="780"/>
      <c r="AZ21" s="780"/>
      <c r="BA21" s="780"/>
      <c r="BB21" s="780"/>
      <c r="BC21" s="780"/>
      <c r="BD21" s="780"/>
      <c r="BE21" s="780"/>
      <c r="BF21" s="775"/>
      <c r="BG21" s="678">
        <v>23881</v>
      </c>
      <c r="BH21" s="679"/>
      <c r="BI21" s="679"/>
      <c r="BJ21" s="679"/>
      <c r="BK21" s="679"/>
      <c r="BL21" s="679"/>
      <c r="BM21" s="679"/>
      <c r="BN21" s="680"/>
      <c r="BO21" s="715">
        <v>10</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287</v>
      </c>
      <c r="C22" s="676"/>
      <c r="D22" s="676"/>
      <c r="E22" s="676"/>
      <c r="F22" s="676"/>
      <c r="G22" s="676"/>
      <c r="H22" s="676"/>
      <c r="I22" s="676"/>
      <c r="J22" s="676"/>
      <c r="K22" s="676"/>
      <c r="L22" s="676"/>
      <c r="M22" s="676"/>
      <c r="N22" s="676"/>
      <c r="O22" s="676"/>
      <c r="P22" s="676"/>
      <c r="Q22" s="677"/>
      <c r="R22" s="678">
        <v>1482213</v>
      </c>
      <c r="S22" s="679"/>
      <c r="T22" s="679"/>
      <c r="U22" s="679"/>
      <c r="V22" s="679"/>
      <c r="W22" s="679"/>
      <c r="X22" s="679"/>
      <c r="Y22" s="680"/>
      <c r="Z22" s="715">
        <v>46.9</v>
      </c>
      <c r="AA22" s="715"/>
      <c r="AB22" s="715"/>
      <c r="AC22" s="715"/>
      <c r="AD22" s="716">
        <v>1364880</v>
      </c>
      <c r="AE22" s="716"/>
      <c r="AF22" s="716"/>
      <c r="AG22" s="716"/>
      <c r="AH22" s="716"/>
      <c r="AI22" s="716"/>
      <c r="AJ22" s="716"/>
      <c r="AK22" s="716"/>
      <c r="AL22" s="681">
        <v>79.2</v>
      </c>
      <c r="AM22" s="682"/>
      <c r="AN22" s="682"/>
      <c r="AO22" s="717"/>
      <c r="AP22" s="773" t="s">
        <v>288</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137</v>
      </c>
      <c r="BP22" s="715"/>
      <c r="BQ22" s="715"/>
      <c r="BR22" s="715"/>
      <c r="BS22" s="684" t="s">
        <v>249</v>
      </c>
      <c r="BT22" s="679"/>
      <c r="BU22" s="679"/>
      <c r="BV22" s="679"/>
      <c r="BW22" s="679"/>
      <c r="BX22" s="679"/>
      <c r="BY22" s="679"/>
      <c r="BZ22" s="679"/>
      <c r="CA22" s="679"/>
      <c r="CB22" s="722"/>
      <c r="CD22" s="782" t="s">
        <v>289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290</v>
      </c>
      <c r="C23" s="676"/>
      <c r="D23" s="676"/>
      <c r="E23" s="676"/>
      <c r="F23" s="676"/>
      <c r="G23" s="676"/>
      <c r="H23" s="676"/>
      <c r="I23" s="676"/>
      <c r="J23" s="676"/>
      <c r="K23" s="676"/>
      <c r="L23" s="676"/>
      <c r="M23" s="676"/>
      <c r="N23" s="676"/>
      <c r="O23" s="676"/>
      <c r="P23" s="676"/>
      <c r="Q23" s="677"/>
      <c r="R23" s="678">
        <v>1364880</v>
      </c>
      <c r="S23" s="679"/>
      <c r="T23" s="679"/>
      <c r="U23" s="679"/>
      <c r="V23" s="679"/>
      <c r="W23" s="679"/>
      <c r="X23" s="679"/>
      <c r="Y23" s="680"/>
      <c r="Z23" s="715">
        <v>43.2</v>
      </c>
      <c r="AA23" s="715"/>
      <c r="AB23" s="715"/>
      <c r="AC23" s="715"/>
      <c r="AD23" s="716">
        <v>1364880</v>
      </c>
      <c r="AE23" s="716"/>
      <c r="AF23" s="716"/>
      <c r="AG23" s="716"/>
      <c r="AH23" s="716"/>
      <c r="AI23" s="716"/>
      <c r="AJ23" s="716"/>
      <c r="AK23" s="716"/>
      <c r="AL23" s="681">
        <v>79.2</v>
      </c>
      <c r="AM23" s="682"/>
      <c r="AN23" s="682"/>
      <c r="AO23" s="717"/>
      <c r="AP23" s="773" t="s">
        <v>291</v>
      </c>
      <c r="AQ23" s="780"/>
      <c r="AR23" s="780"/>
      <c r="AS23" s="780"/>
      <c r="AT23" s="780"/>
      <c r="AU23" s="780"/>
      <c r="AV23" s="780"/>
      <c r="AW23" s="780"/>
      <c r="AX23" s="780"/>
      <c r="AY23" s="780"/>
      <c r="AZ23" s="780"/>
      <c r="BA23" s="780"/>
      <c r="BB23" s="780"/>
      <c r="BC23" s="780"/>
      <c r="BD23" s="780"/>
      <c r="BE23" s="780"/>
      <c r="BF23" s="775"/>
      <c r="BG23" s="678" t="s">
        <v>137</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292</v>
      </c>
      <c r="CS23" s="783"/>
      <c r="CT23" s="783"/>
      <c r="CU23" s="783"/>
      <c r="CV23" s="783"/>
      <c r="CW23" s="783"/>
      <c r="CX23" s="783"/>
      <c r="CY23" s="784"/>
      <c r="CZ23" s="782" t="s">
        <v>293</v>
      </c>
      <c r="DA23" s="783"/>
      <c r="DB23" s="783"/>
      <c r="DC23" s="784"/>
      <c r="DD23" s="782" t="s">
        <v>294</v>
      </c>
      <c r="DE23" s="783"/>
      <c r="DF23" s="783"/>
      <c r="DG23" s="783"/>
      <c r="DH23" s="783"/>
      <c r="DI23" s="783"/>
      <c r="DJ23" s="783"/>
      <c r="DK23" s="784"/>
      <c r="DL23" s="791" t="s">
        <v>295</v>
      </c>
      <c r="DM23" s="792"/>
      <c r="DN23" s="792"/>
      <c r="DO23" s="792"/>
      <c r="DP23" s="792"/>
      <c r="DQ23" s="792"/>
      <c r="DR23" s="792"/>
      <c r="DS23" s="792"/>
      <c r="DT23" s="792"/>
      <c r="DU23" s="792"/>
      <c r="DV23" s="793"/>
      <c r="DW23" s="782" t="s">
        <v>296</v>
      </c>
      <c r="DX23" s="783"/>
      <c r="DY23" s="783"/>
      <c r="DZ23" s="783"/>
      <c r="EA23" s="783"/>
      <c r="EB23" s="783"/>
      <c r="EC23" s="784"/>
    </row>
    <row r="24" spans="2:133" ht="11.25" customHeight="1" x14ac:dyDescent="0.15">
      <c r="B24" s="675" t="s">
        <v>297</v>
      </c>
      <c r="C24" s="676"/>
      <c r="D24" s="676"/>
      <c r="E24" s="676"/>
      <c r="F24" s="676"/>
      <c r="G24" s="676"/>
      <c r="H24" s="676"/>
      <c r="I24" s="676"/>
      <c r="J24" s="676"/>
      <c r="K24" s="676"/>
      <c r="L24" s="676"/>
      <c r="M24" s="676"/>
      <c r="N24" s="676"/>
      <c r="O24" s="676"/>
      <c r="P24" s="676"/>
      <c r="Q24" s="677"/>
      <c r="R24" s="678">
        <v>117333</v>
      </c>
      <c r="S24" s="679"/>
      <c r="T24" s="679"/>
      <c r="U24" s="679"/>
      <c r="V24" s="679"/>
      <c r="W24" s="679"/>
      <c r="X24" s="679"/>
      <c r="Y24" s="680"/>
      <c r="Z24" s="715">
        <v>3.7</v>
      </c>
      <c r="AA24" s="715"/>
      <c r="AB24" s="715"/>
      <c r="AC24" s="715"/>
      <c r="AD24" s="716" t="s">
        <v>252</v>
      </c>
      <c r="AE24" s="716"/>
      <c r="AF24" s="716"/>
      <c r="AG24" s="716"/>
      <c r="AH24" s="716"/>
      <c r="AI24" s="716"/>
      <c r="AJ24" s="716"/>
      <c r="AK24" s="716"/>
      <c r="AL24" s="681" t="s">
        <v>137</v>
      </c>
      <c r="AM24" s="682"/>
      <c r="AN24" s="682"/>
      <c r="AO24" s="717"/>
      <c r="AP24" s="773" t="s">
        <v>298</v>
      </c>
      <c r="AQ24" s="780"/>
      <c r="AR24" s="780"/>
      <c r="AS24" s="780"/>
      <c r="AT24" s="780"/>
      <c r="AU24" s="780"/>
      <c r="AV24" s="780"/>
      <c r="AW24" s="780"/>
      <c r="AX24" s="780"/>
      <c r="AY24" s="780"/>
      <c r="AZ24" s="780"/>
      <c r="BA24" s="780"/>
      <c r="BB24" s="780"/>
      <c r="BC24" s="780"/>
      <c r="BD24" s="780"/>
      <c r="BE24" s="780"/>
      <c r="BF24" s="775"/>
      <c r="BG24" s="678" t="s">
        <v>252</v>
      </c>
      <c r="BH24" s="679"/>
      <c r="BI24" s="679"/>
      <c r="BJ24" s="679"/>
      <c r="BK24" s="679"/>
      <c r="BL24" s="679"/>
      <c r="BM24" s="679"/>
      <c r="BN24" s="680"/>
      <c r="BO24" s="715" t="s">
        <v>252</v>
      </c>
      <c r="BP24" s="715"/>
      <c r="BQ24" s="715"/>
      <c r="BR24" s="715"/>
      <c r="BS24" s="684" t="s">
        <v>137</v>
      </c>
      <c r="BT24" s="679"/>
      <c r="BU24" s="679"/>
      <c r="BV24" s="679"/>
      <c r="BW24" s="679"/>
      <c r="BX24" s="679"/>
      <c r="BY24" s="679"/>
      <c r="BZ24" s="679"/>
      <c r="CA24" s="679"/>
      <c r="CB24" s="722"/>
      <c r="CD24" s="736" t="s">
        <v>299</v>
      </c>
      <c r="CE24" s="737"/>
      <c r="CF24" s="737"/>
      <c r="CG24" s="737"/>
      <c r="CH24" s="737"/>
      <c r="CI24" s="737"/>
      <c r="CJ24" s="737"/>
      <c r="CK24" s="737"/>
      <c r="CL24" s="737"/>
      <c r="CM24" s="737"/>
      <c r="CN24" s="737"/>
      <c r="CO24" s="737"/>
      <c r="CP24" s="737"/>
      <c r="CQ24" s="738"/>
      <c r="CR24" s="733">
        <v>1116127</v>
      </c>
      <c r="CS24" s="734"/>
      <c r="CT24" s="734"/>
      <c r="CU24" s="734"/>
      <c r="CV24" s="734"/>
      <c r="CW24" s="734"/>
      <c r="CX24" s="734"/>
      <c r="CY24" s="777"/>
      <c r="CZ24" s="778">
        <v>36.200000000000003</v>
      </c>
      <c r="DA24" s="751"/>
      <c r="DB24" s="751"/>
      <c r="DC24" s="781"/>
      <c r="DD24" s="776">
        <v>944329</v>
      </c>
      <c r="DE24" s="734"/>
      <c r="DF24" s="734"/>
      <c r="DG24" s="734"/>
      <c r="DH24" s="734"/>
      <c r="DI24" s="734"/>
      <c r="DJ24" s="734"/>
      <c r="DK24" s="777"/>
      <c r="DL24" s="776">
        <v>868704</v>
      </c>
      <c r="DM24" s="734"/>
      <c r="DN24" s="734"/>
      <c r="DO24" s="734"/>
      <c r="DP24" s="734"/>
      <c r="DQ24" s="734"/>
      <c r="DR24" s="734"/>
      <c r="DS24" s="734"/>
      <c r="DT24" s="734"/>
      <c r="DU24" s="734"/>
      <c r="DV24" s="777"/>
      <c r="DW24" s="778">
        <v>49</v>
      </c>
      <c r="DX24" s="751"/>
      <c r="DY24" s="751"/>
      <c r="DZ24" s="751"/>
      <c r="EA24" s="751"/>
      <c r="EB24" s="751"/>
      <c r="EC24" s="779"/>
    </row>
    <row r="25" spans="2:133" ht="11.25" customHeight="1" x14ac:dyDescent="0.15">
      <c r="B25" s="675" t="s">
        <v>300</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137</v>
      </c>
      <c r="AA25" s="715"/>
      <c r="AB25" s="715"/>
      <c r="AC25" s="715"/>
      <c r="AD25" s="716" t="s">
        <v>137</v>
      </c>
      <c r="AE25" s="716"/>
      <c r="AF25" s="716"/>
      <c r="AG25" s="716"/>
      <c r="AH25" s="716"/>
      <c r="AI25" s="716"/>
      <c r="AJ25" s="716"/>
      <c r="AK25" s="716"/>
      <c r="AL25" s="681" t="s">
        <v>252</v>
      </c>
      <c r="AM25" s="682"/>
      <c r="AN25" s="682"/>
      <c r="AO25" s="717"/>
      <c r="AP25" s="773" t="s">
        <v>301</v>
      </c>
      <c r="AQ25" s="780"/>
      <c r="AR25" s="780"/>
      <c r="AS25" s="780"/>
      <c r="AT25" s="780"/>
      <c r="AU25" s="780"/>
      <c r="AV25" s="780"/>
      <c r="AW25" s="780"/>
      <c r="AX25" s="780"/>
      <c r="AY25" s="780"/>
      <c r="AZ25" s="780"/>
      <c r="BA25" s="780"/>
      <c r="BB25" s="780"/>
      <c r="BC25" s="780"/>
      <c r="BD25" s="780"/>
      <c r="BE25" s="780"/>
      <c r="BF25" s="775"/>
      <c r="BG25" s="678" t="s">
        <v>137</v>
      </c>
      <c r="BH25" s="679"/>
      <c r="BI25" s="679"/>
      <c r="BJ25" s="679"/>
      <c r="BK25" s="679"/>
      <c r="BL25" s="679"/>
      <c r="BM25" s="679"/>
      <c r="BN25" s="680"/>
      <c r="BO25" s="715" t="s">
        <v>252</v>
      </c>
      <c r="BP25" s="715"/>
      <c r="BQ25" s="715"/>
      <c r="BR25" s="715"/>
      <c r="BS25" s="684" t="s">
        <v>137</v>
      </c>
      <c r="BT25" s="679"/>
      <c r="BU25" s="679"/>
      <c r="BV25" s="679"/>
      <c r="BW25" s="679"/>
      <c r="BX25" s="679"/>
      <c r="BY25" s="679"/>
      <c r="BZ25" s="679"/>
      <c r="CA25" s="679"/>
      <c r="CB25" s="722"/>
      <c r="CD25" s="711" t="s">
        <v>302</v>
      </c>
      <c r="CE25" s="712"/>
      <c r="CF25" s="712"/>
      <c r="CG25" s="712"/>
      <c r="CH25" s="712"/>
      <c r="CI25" s="712"/>
      <c r="CJ25" s="712"/>
      <c r="CK25" s="712"/>
      <c r="CL25" s="712"/>
      <c r="CM25" s="712"/>
      <c r="CN25" s="712"/>
      <c r="CO25" s="712"/>
      <c r="CP25" s="712"/>
      <c r="CQ25" s="713"/>
      <c r="CR25" s="678">
        <v>472430</v>
      </c>
      <c r="CS25" s="697"/>
      <c r="CT25" s="697"/>
      <c r="CU25" s="697"/>
      <c r="CV25" s="697"/>
      <c r="CW25" s="697"/>
      <c r="CX25" s="697"/>
      <c r="CY25" s="698"/>
      <c r="CZ25" s="681">
        <v>15.3</v>
      </c>
      <c r="DA25" s="699"/>
      <c r="DB25" s="699"/>
      <c r="DC25" s="700"/>
      <c r="DD25" s="684">
        <v>427671</v>
      </c>
      <c r="DE25" s="697"/>
      <c r="DF25" s="697"/>
      <c r="DG25" s="697"/>
      <c r="DH25" s="697"/>
      <c r="DI25" s="697"/>
      <c r="DJ25" s="697"/>
      <c r="DK25" s="698"/>
      <c r="DL25" s="684">
        <v>427623</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15">
      <c r="B26" s="675" t="s">
        <v>303</v>
      </c>
      <c r="C26" s="676"/>
      <c r="D26" s="676"/>
      <c r="E26" s="676"/>
      <c r="F26" s="676"/>
      <c r="G26" s="676"/>
      <c r="H26" s="676"/>
      <c r="I26" s="676"/>
      <c r="J26" s="676"/>
      <c r="K26" s="676"/>
      <c r="L26" s="676"/>
      <c r="M26" s="676"/>
      <c r="N26" s="676"/>
      <c r="O26" s="676"/>
      <c r="P26" s="676"/>
      <c r="Q26" s="677"/>
      <c r="R26" s="678">
        <v>1830294</v>
      </c>
      <c r="S26" s="679"/>
      <c r="T26" s="679"/>
      <c r="U26" s="679"/>
      <c r="V26" s="679"/>
      <c r="W26" s="679"/>
      <c r="X26" s="679"/>
      <c r="Y26" s="680"/>
      <c r="Z26" s="715">
        <v>57.9</v>
      </c>
      <c r="AA26" s="715"/>
      <c r="AB26" s="715"/>
      <c r="AC26" s="715"/>
      <c r="AD26" s="716">
        <v>1712961</v>
      </c>
      <c r="AE26" s="716"/>
      <c r="AF26" s="716"/>
      <c r="AG26" s="716"/>
      <c r="AH26" s="716"/>
      <c r="AI26" s="716"/>
      <c r="AJ26" s="716"/>
      <c r="AK26" s="716"/>
      <c r="AL26" s="681">
        <v>99.4</v>
      </c>
      <c r="AM26" s="682"/>
      <c r="AN26" s="682"/>
      <c r="AO26" s="717"/>
      <c r="AP26" s="773" t="s">
        <v>304</v>
      </c>
      <c r="AQ26" s="774"/>
      <c r="AR26" s="774"/>
      <c r="AS26" s="774"/>
      <c r="AT26" s="774"/>
      <c r="AU26" s="774"/>
      <c r="AV26" s="774"/>
      <c r="AW26" s="774"/>
      <c r="AX26" s="774"/>
      <c r="AY26" s="774"/>
      <c r="AZ26" s="774"/>
      <c r="BA26" s="774"/>
      <c r="BB26" s="774"/>
      <c r="BC26" s="774"/>
      <c r="BD26" s="774"/>
      <c r="BE26" s="774"/>
      <c r="BF26" s="775"/>
      <c r="BG26" s="678" t="s">
        <v>252</v>
      </c>
      <c r="BH26" s="679"/>
      <c r="BI26" s="679"/>
      <c r="BJ26" s="679"/>
      <c r="BK26" s="679"/>
      <c r="BL26" s="679"/>
      <c r="BM26" s="679"/>
      <c r="BN26" s="680"/>
      <c r="BO26" s="715" t="s">
        <v>249</v>
      </c>
      <c r="BP26" s="715"/>
      <c r="BQ26" s="715"/>
      <c r="BR26" s="715"/>
      <c r="BS26" s="684" t="s">
        <v>252</v>
      </c>
      <c r="BT26" s="679"/>
      <c r="BU26" s="679"/>
      <c r="BV26" s="679"/>
      <c r="BW26" s="679"/>
      <c r="BX26" s="679"/>
      <c r="BY26" s="679"/>
      <c r="BZ26" s="679"/>
      <c r="CA26" s="679"/>
      <c r="CB26" s="722"/>
      <c r="CD26" s="711" t="s">
        <v>305</v>
      </c>
      <c r="CE26" s="712"/>
      <c r="CF26" s="712"/>
      <c r="CG26" s="712"/>
      <c r="CH26" s="712"/>
      <c r="CI26" s="712"/>
      <c r="CJ26" s="712"/>
      <c r="CK26" s="712"/>
      <c r="CL26" s="712"/>
      <c r="CM26" s="712"/>
      <c r="CN26" s="712"/>
      <c r="CO26" s="712"/>
      <c r="CP26" s="712"/>
      <c r="CQ26" s="713"/>
      <c r="CR26" s="678">
        <v>279689</v>
      </c>
      <c r="CS26" s="679"/>
      <c r="CT26" s="679"/>
      <c r="CU26" s="679"/>
      <c r="CV26" s="679"/>
      <c r="CW26" s="679"/>
      <c r="CX26" s="679"/>
      <c r="CY26" s="680"/>
      <c r="CZ26" s="681">
        <v>9.1</v>
      </c>
      <c r="DA26" s="699"/>
      <c r="DB26" s="699"/>
      <c r="DC26" s="700"/>
      <c r="DD26" s="684">
        <v>235374</v>
      </c>
      <c r="DE26" s="679"/>
      <c r="DF26" s="679"/>
      <c r="DG26" s="679"/>
      <c r="DH26" s="679"/>
      <c r="DI26" s="679"/>
      <c r="DJ26" s="679"/>
      <c r="DK26" s="680"/>
      <c r="DL26" s="684" t="s">
        <v>252</v>
      </c>
      <c r="DM26" s="679"/>
      <c r="DN26" s="679"/>
      <c r="DO26" s="679"/>
      <c r="DP26" s="679"/>
      <c r="DQ26" s="679"/>
      <c r="DR26" s="679"/>
      <c r="DS26" s="679"/>
      <c r="DT26" s="679"/>
      <c r="DU26" s="679"/>
      <c r="DV26" s="680"/>
      <c r="DW26" s="681" t="s">
        <v>252</v>
      </c>
      <c r="DX26" s="699"/>
      <c r="DY26" s="699"/>
      <c r="DZ26" s="699"/>
      <c r="EA26" s="699"/>
      <c r="EB26" s="699"/>
      <c r="EC26" s="714"/>
    </row>
    <row r="27" spans="2:133" ht="11.25" customHeight="1" x14ac:dyDescent="0.15">
      <c r="B27" s="675" t="s">
        <v>306</v>
      </c>
      <c r="C27" s="676"/>
      <c r="D27" s="676"/>
      <c r="E27" s="676"/>
      <c r="F27" s="676"/>
      <c r="G27" s="676"/>
      <c r="H27" s="676"/>
      <c r="I27" s="676"/>
      <c r="J27" s="676"/>
      <c r="K27" s="676"/>
      <c r="L27" s="676"/>
      <c r="M27" s="676"/>
      <c r="N27" s="676"/>
      <c r="O27" s="676"/>
      <c r="P27" s="676"/>
      <c r="Q27" s="677"/>
      <c r="R27" s="678" t="s">
        <v>252</v>
      </c>
      <c r="S27" s="679"/>
      <c r="T27" s="679"/>
      <c r="U27" s="679"/>
      <c r="V27" s="679"/>
      <c r="W27" s="679"/>
      <c r="X27" s="679"/>
      <c r="Y27" s="680"/>
      <c r="Z27" s="715" t="s">
        <v>249</v>
      </c>
      <c r="AA27" s="715"/>
      <c r="AB27" s="715"/>
      <c r="AC27" s="715"/>
      <c r="AD27" s="716" t="s">
        <v>137</v>
      </c>
      <c r="AE27" s="716"/>
      <c r="AF27" s="716"/>
      <c r="AG27" s="716"/>
      <c r="AH27" s="716"/>
      <c r="AI27" s="716"/>
      <c r="AJ27" s="716"/>
      <c r="AK27" s="716"/>
      <c r="AL27" s="681" t="s">
        <v>137</v>
      </c>
      <c r="AM27" s="682"/>
      <c r="AN27" s="682"/>
      <c r="AO27" s="717"/>
      <c r="AP27" s="675" t="s">
        <v>307</v>
      </c>
      <c r="AQ27" s="676"/>
      <c r="AR27" s="676"/>
      <c r="AS27" s="676"/>
      <c r="AT27" s="676"/>
      <c r="AU27" s="676"/>
      <c r="AV27" s="676"/>
      <c r="AW27" s="676"/>
      <c r="AX27" s="676"/>
      <c r="AY27" s="676"/>
      <c r="AZ27" s="676"/>
      <c r="BA27" s="676"/>
      <c r="BB27" s="676"/>
      <c r="BC27" s="676"/>
      <c r="BD27" s="676"/>
      <c r="BE27" s="676"/>
      <c r="BF27" s="677"/>
      <c r="BG27" s="678">
        <v>238228</v>
      </c>
      <c r="BH27" s="679"/>
      <c r="BI27" s="679"/>
      <c r="BJ27" s="679"/>
      <c r="BK27" s="679"/>
      <c r="BL27" s="679"/>
      <c r="BM27" s="679"/>
      <c r="BN27" s="680"/>
      <c r="BO27" s="715">
        <v>100</v>
      </c>
      <c r="BP27" s="715"/>
      <c r="BQ27" s="715"/>
      <c r="BR27" s="715"/>
      <c r="BS27" s="684">
        <v>2499</v>
      </c>
      <c r="BT27" s="679"/>
      <c r="BU27" s="679"/>
      <c r="BV27" s="679"/>
      <c r="BW27" s="679"/>
      <c r="BX27" s="679"/>
      <c r="BY27" s="679"/>
      <c r="BZ27" s="679"/>
      <c r="CA27" s="679"/>
      <c r="CB27" s="722"/>
      <c r="CD27" s="711" t="s">
        <v>308</v>
      </c>
      <c r="CE27" s="712"/>
      <c r="CF27" s="712"/>
      <c r="CG27" s="712"/>
      <c r="CH27" s="712"/>
      <c r="CI27" s="712"/>
      <c r="CJ27" s="712"/>
      <c r="CK27" s="712"/>
      <c r="CL27" s="712"/>
      <c r="CM27" s="712"/>
      <c r="CN27" s="712"/>
      <c r="CO27" s="712"/>
      <c r="CP27" s="712"/>
      <c r="CQ27" s="713"/>
      <c r="CR27" s="678">
        <v>120952</v>
      </c>
      <c r="CS27" s="697"/>
      <c r="CT27" s="697"/>
      <c r="CU27" s="697"/>
      <c r="CV27" s="697"/>
      <c r="CW27" s="697"/>
      <c r="CX27" s="697"/>
      <c r="CY27" s="698"/>
      <c r="CZ27" s="681">
        <v>3.9</v>
      </c>
      <c r="DA27" s="699"/>
      <c r="DB27" s="699"/>
      <c r="DC27" s="700"/>
      <c r="DD27" s="684">
        <v>30317</v>
      </c>
      <c r="DE27" s="697"/>
      <c r="DF27" s="697"/>
      <c r="DG27" s="697"/>
      <c r="DH27" s="697"/>
      <c r="DI27" s="697"/>
      <c r="DJ27" s="697"/>
      <c r="DK27" s="698"/>
      <c r="DL27" s="684">
        <v>25832</v>
      </c>
      <c r="DM27" s="697"/>
      <c r="DN27" s="697"/>
      <c r="DO27" s="697"/>
      <c r="DP27" s="697"/>
      <c r="DQ27" s="697"/>
      <c r="DR27" s="697"/>
      <c r="DS27" s="697"/>
      <c r="DT27" s="697"/>
      <c r="DU27" s="697"/>
      <c r="DV27" s="698"/>
      <c r="DW27" s="681">
        <v>1.5</v>
      </c>
      <c r="DX27" s="699"/>
      <c r="DY27" s="699"/>
      <c r="DZ27" s="699"/>
      <c r="EA27" s="699"/>
      <c r="EB27" s="699"/>
      <c r="EC27" s="714"/>
    </row>
    <row r="28" spans="2:133" ht="11.25" customHeight="1" x14ac:dyDescent="0.15">
      <c r="B28" s="675" t="s">
        <v>309</v>
      </c>
      <c r="C28" s="676"/>
      <c r="D28" s="676"/>
      <c r="E28" s="676"/>
      <c r="F28" s="676"/>
      <c r="G28" s="676"/>
      <c r="H28" s="676"/>
      <c r="I28" s="676"/>
      <c r="J28" s="676"/>
      <c r="K28" s="676"/>
      <c r="L28" s="676"/>
      <c r="M28" s="676"/>
      <c r="N28" s="676"/>
      <c r="O28" s="676"/>
      <c r="P28" s="676"/>
      <c r="Q28" s="677"/>
      <c r="R28" s="678">
        <v>6020</v>
      </c>
      <c r="S28" s="679"/>
      <c r="T28" s="679"/>
      <c r="U28" s="679"/>
      <c r="V28" s="679"/>
      <c r="W28" s="679"/>
      <c r="X28" s="679"/>
      <c r="Y28" s="680"/>
      <c r="Z28" s="715">
        <v>0.2</v>
      </c>
      <c r="AA28" s="715"/>
      <c r="AB28" s="715"/>
      <c r="AC28" s="715"/>
      <c r="AD28" s="716" t="s">
        <v>252</v>
      </c>
      <c r="AE28" s="716"/>
      <c r="AF28" s="716"/>
      <c r="AG28" s="716"/>
      <c r="AH28" s="716"/>
      <c r="AI28" s="716"/>
      <c r="AJ28" s="716"/>
      <c r="AK28" s="716"/>
      <c r="AL28" s="681" t="s">
        <v>252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310</v>
      </c>
      <c r="CE28" s="712"/>
      <c r="CF28" s="712"/>
      <c r="CG28" s="712"/>
      <c r="CH28" s="712"/>
      <c r="CI28" s="712"/>
      <c r="CJ28" s="712"/>
      <c r="CK28" s="712"/>
      <c r="CL28" s="712"/>
      <c r="CM28" s="712"/>
      <c r="CN28" s="712"/>
      <c r="CO28" s="712"/>
      <c r="CP28" s="712"/>
      <c r="CQ28" s="713"/>
      <c r="CR28" s="678">
        <v>522745</v>
      </c>
      <c r="CS28" s="679"/>
      <c r="CT28" s="679"/>
      <c r="CU28" s="679"/>
      <c r="CV28" s="679"/>
      <c r="CW28" s="679"/>
      <c r="CX28" s="679"/>
      <c r="CY28" s="680"/>
      <c r="CZ28" s="681">
        <v>16.899999999999999</v>
      </c>
      <c r="DA28" s="699"/>
      <c r="DB28" s="699"/>
      <c r="DC28" s="700"/>
      <c r="DD28" s="684">
        <v>486341</v>
      </c>
      <c r="DE28" s="679"/>
      <c r="DF28" s="679"/>
      <c r="DG28" s="679"/>
      <c r="DH28" s="679"/>
      <c r="DI28" s="679"/>
      <c r="DJ28" s="679"/>
      <c r="DK28" s="680"/>
      <c r="DL28" s="684">
        <v>415249</v>
      </c>
      <c r="DM28" s="679"/>
      <c r="DN28" s="679"/>
      <c r="DO28" s="679"/>
      <c r="DP28" s="679"/>
      <c r="DQ28" s="679"/>
      <c r="DR28" s="679"/>
      <c r="DS28" s="679"/>
      <c r="DT28" s="679"/>
      <c r="DU28" s="679"/>
      <c r="DV28" s="680"/>
      <c r="DW28" s="681">
        <v>23.4</v>
      </c>
      <c r="DX28" s="699"/>
      <c r="DY28" s="699"/>
      <c r="DZ28" s="699"/>
      <c r="EA28" s="699"/>
      <c r="EB28" s="699"/>
      <c r="EC28" s="714"/>
    </row>
    <row r="29" spans="2:133" ht="11.25" customHeight="1" x14ac:dyDescent="0.15">
      <c r="B29" s="675" t="s">
        <v>311</v>
      </c>
      <c r="C29" s="676"/>
      <c r="D29" s="676"/>
      <c r="E29" s="676"/>
      <c r="F29" s="676"/>
      <c r="G29" s="676"/>
      <c r="H29" s="676"/>
      <c r="I29" s="676"/>
      <c r="J29" s="676"/>
      <c r="K29" s="676"/>
      <c r="L29" s="676"/>
      <c r="M29" s="676"/>
      <c r="N29" s="676"/>
      <c r="O29" s="676"/>
      <c r="P29" s="676"/>
      <c r="Q29" s="677"/>
      <c r="R29" s="678">
        <v>68078</v>
      </c>
      <c r="S29" s="679"/>
      <c r="T29" s="679"/>
      <c r="U29" s="679"/>
      <c r="V29" s="679"/>
      <c r="W29" s="679"/>
      <c r="X29" s="679"/>
      <c r="Y29" s="680"/>
      <c r="Z29" s="715">
        <v>2.2000000000000002</v>
      </c>
      <c r="AA29" s="715"/>
      <c r="AB29" s="715"/>
      <c r="AC29" s="715"/>
      <c r="AD29" s="716">
        <v>672</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312</v>
      </c>
      <c r="CE29" s="768"/>
      <c r="CF29" s="711" t="s">
        <v>70</v>
      </c>
      <c r="CG29" s="712"/>
      <c r="CH29" s="712"/>
      <c r="CI29" s="712"/>
      <c r="CJ29" s="712"/>
      <c r="CK29" s="712"/>
      <c r="CL29" s="712"/>
      <c r="CM29" s="712"/>
      <c r="CN29" s="712"/>
      <c r="CO29" s="712"/>
      <c r="CP29" s="712"/>
      <c r="CQ29" s="713"/>
      <c r="CR29" s="678">
        <v>522553</v>
      </c>
      <c r="CS29" s="697"/>
      <c r="CT29" s="697"/>
      <c r="CU29" s="697"/>
      <c r="CV29" s="697"/>
      <c r="CW29" s="697"/>
      <c r="CX29" s="697"/>
      <c r="CY29" s="698"/>
      <c r="CZ29" s="681">
        <v>16.899999999999999</v>
      </c>
      <c r="DA29" s="699"/>
      <c r="DB29" s="699"/>
      <c r="DC29" s="700"/>
      <c r="DD29" s="684">
        <v>486149</v>
      </c>
      <c r="DE29" s="697"/>
      <c r="DF29" s="697"/>
      <c r="DG29" s="697"/>
      <c r="DH29" s="697"/>
      <c r="DI29" s="697"/>
      <c r="DJ29" s="697"/>
      <c r="DK29" s="698"/>
      <c r="DL29" s="684">
        <v>415057</v>
      </c>
      <c r="DM29" s="697"/>
      <c r="DN29" s="697"/>
      <c r="DO29" s="697"/>
      <c r="DP29" s="697"/>
      <c r="DQ29" s="697"/>
      <c r="DR29" s="697"/>
      <c r="DS29" s="697"/>
      <c r="DT29" s="697"/>
      <c r="DU29" s="697"/>
      <c r="DV29" s="698"/>
      <c r="DW29" s="681">
        <v>23.4</v>
      </c>
      <c r="DX29" s="699"/>
      <c r="DY29" s="699"/>
      <c r="DZ29" s="699"/>
      <c r="EA29" s="699"/>
      <c r="EB29" s="699"/>
      <c r="EC29" s="714"/>
    </row>
    <row r="30" spans="2:133" ht="11.25" customHeight="1" x14ac:dyDescent="0.15">
      <c r="B30" s="675" t="s">
        <v>313</v>
      </c>
      <c r="C30" s="676"/>
      <c r="D30" s="676"/>
      <c r="E30" s="676"/>
      <c r="F30" s="676"/>
      <c r="G30" s="676"/>
      <c r="H30" s="676"/>
      <c r="I30" s="676"/>
      <c r="J30" s="676"/>
      <c r="K30" s="676"/>
      <c r="L30" s="676"/>
      <c r="M30" s="676"/>
      <c r="N30" s="676"/>
      <c r="O30" s="676"/>
      <c r="P30" s="676"/>
      <c r="Q30" s="677"/>
      <c r="R30" s="678">
        <v>8206</v>
      </c>
      <c r="S30" s="679"/>
      <c r="T30" s="679"/>
      <c r="U30" s="679"/>
      <c r="V30" s="679"/>
      <c r="W30" s="679"/>
      <c r="X30" s="679"/>
      <c r="Y30" s="680"/>
      <c r="Z30" s="715">
        <v>0.3</v>
      </c>
      <c r="AA30" s="715"/>
      <c r="AB30" s="715"/>
      <c r="AC30" s="715"/>
      <c r="AD30" s="716" t="s">
        <v>137</v>
      </c>
      <c r="AE30" s="716"/>
      <c r="AF30" s="716"/>
      <c r="AG30" s="716"/>
      <c r="AH30" s="716"/>
      <c r="AI30" s="716"/>
      <c r="AJ30" s="716"/>
      <c r="AK30" s="716"/>
      <c r="AL30" s="681" t="s">
        <v>252</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314</v>
      </c>
      <c r="BH30" s="764"/>
      <c r="BI30" s="764"/>
      <c r="BJ30" s="764"/>
      <c r="BK30" s="764"/>
      <c r="BL30" s="764"/>
      <c r="BM30" s="764"/>
      <c r="BN30" s="764"/>
      <c r="BO30" s="764"/>
      <c r="BP30" s="764"/>
      <c r="BQ30" s="765"/>
      <c r="BR30" s="739" t="s">
        <v>315</v>
      </c>
      <c r="BS30" s="764"/>
      <c r="BT30" s="764"/>
      <c r="BU30" s="764"/>
      <c r="BV30" s="764"/>
      <c r="BW30" s="764"/>
      <c r="BX30" s="764"/>
      <c r="BY30" s="764"/>
      <c r="BZ30" s="764"/>
      <c r="CA30" s="764"/>
      <c r="CB30" s="765"/>
      <c r="CD30" s="769"/>
      <c r="CE30" s="770"/>
      <c r="CF30" s="711" t="s">
        <v>316</v>
      </c>
      <c r="CG30" s="712"/>
      <c r="CH30" s="712"/>
      <c r="CI30" s="712"/>
      <c r="CJ30" s="712"/>
      <c r="CK30" s="712"/>
      <c r="CL30" s="712"/>
      <c r="CM30" s="712"/>
      <c r="CN30" s="712"/>
      <c r="CO30" s="712"/>
      <c r="CP30" s="712"/>
      <c r="CQ30" s="713"/>
      <c r="CR30" s="678">
        <v>501706</v>
      </c>
      <c r="CS30" s="679"/>
      <c r="CT30" s="679"/>
      <c r="CU30" s="679"/>
      <c r="CV30" s="679"/>
      <c r="CW30" s="679"/>
      <c r="CX30" s="679"/>
      <c r="CY30" s="680"/>
      <c r="CZ30" s="681">
        <v>16.3</v>
      </c>
      <c r="DA30" s="699"/>
      <c r="DB30" s="699"/>
      <c r="DC30" s="700"/>
      <c r="DD30" s="684">
        <v>469168</v>
      </c>
      <c r="DE30" s="679"/>
      <c r="DF30" s="679"/>
      <c r="DG30" s="679"/>
      <c r="DH30" s="679"/>
      <c r="DI30" s="679"/>
      <c r="DJ30" s="679"/>
      <c r="DK30" s="680"/>
      <c r="DL30" s="684">
        <v>398076</v>
      </c>
      <c r="DM30" s="679"/>
      <c r="DN30" s="679"/>
      <c r="DO30" s="679"/>
      <c r="DP30" s="679"/>
      <c r="DQ30" s="679"/>
      <c r="DR30" s="679"/>
      <c r="DS30" s="679"/>
      <c r="DT30" s="679"/>
      <c r="DU30" s="679"/>
      <c r="DV30" s="680"/>
      <c r="DW30" s="681">
        <v>22.5</v>
      </c>
      <c r="DX30" s="699"/>
      <c r="DY30" s="699"/>
      <c r="DZ30" s="699"/>
      <c r="EA30" s="699"/>
      <c r="EB30" s="699"/>
      <c r="EC30" s="714"/>
    </row>
    <row r="31" spans="2:133" ht="11.25" customHeight="1" x14ac:dyDescent="0.15">
      <c r="B31" s="675" t="s">
        <v>317</v>
      </c>
      <c r="C31" s="676"/>
      <c r="D31" s="676"/>
      <c r="E31" s="676"/>
      <c r="F31" s="676"/>
      <c r="G31" s="676"/>
      <c r="H31" s="676"/>
      <c r="I31" s="676"/>
      <c r="J31" s="676"/>
      <c r="K31" s="676"/>
      <c r="L31" s="676"/>
      <c r="M31" s="676"/>
      <c r="N31" s="676"/>
      <c r="O31" s="676"/>
      <c r="P31" s="676"/>
      <c r="Q31" s="677"/>
      <c r="R31" s="678">
        <v>131567</v>
      </c>
      <c r="S31" s="679"/>
      <c r="T31" s="679"/>
      <c r="U31" s="679"/>
      <c r="V31" s="679"/>
      <c r="W31" s="679"/>
      <c r="X31" s="679"/>
      <c r="Y31" s="680"/>
      <c r="Z31" s="715">
        <v>4.2</v>
      </c>
      <c r="AA31" s="715"/>
      <c r="AB31" s="715"/>
      <c r="AC31" s="715"/>
      <c r="AD31" s="716" t="s">
        <v>249</v>
      </c>
      <c r="AE31" s="716"/>
      <c r="AF31" s="716"/>
      <c r="AG31" s="716"/>
      <c r="AH31" s="716"/>
      <c r="AI31" s="716"/>
      <c r="AJ31" s="716"/>
      <c r="AK31" s="716"/>
      <c r="AL31" s="681" t="s">
        <v>252</v>
      </c>
      <c r="AM31" s="682"/>
      <c r="AN31" s="682"/>
      <c r="AO31" s="717"/>
      <c r="AP31" s="753" t="s">
        <v>318</v>
      </c>
      <c r="AQ31" s="754"/>
      <c r="AR31" s="754"/>
      <c r="AS31" s="754"/>
      <c r="AT31" s="759" t="s">
        <v>319</v>
      </c>
      <c r="AU31" s="231"/>
      <c r="AV31" s="231"/>
      <c r="AW31" s="231"/>
      <c r="AX31" s="746" t="s">
        <v>191</v>
      </c>
      <c r="AY31" s="747"/>
      <c r="AZ31" s="747"/>
      <c r="BA31" s="747"/>
      <c r="BB31" s="747"/>
      <c r="BC31" s="747"/>
      <c r="BD31" s="747"/>
      <c r="BE31" s="747"/>
      <c r="BF31" s="748"/>
      <c r="BG31" s="749">
        <v>99.8</v>
      </c>
      <c r="BH31" s="750"/>
      <c r="BI31" s="750"/>
      <c r="BJ31" s="750"/>
      <c r="BK31" s="750"/>
      <c r="BL31" s="750"/>
      <c r="BM31" s="751">
        <v>97.2</v>
      </c>
      <c r="BN31" s="750"/>
      <c r="BO31" s="750"/>
      <c r="BP31" s="750"/>
      <c r="BQ31" s="752"/>
      <c r="BR31" s="749">
        <v>99.7</v>
      </c>
      <c r="BS31" s="750"/>
      <c r="BT31" s="750"/>
      <c r="BU31" s="750"/>
      <c r="BV31" s="750"/>
      <c r="BW31" s="750"/>
      <c r="BX31" s="751">
        <v>97.2</v>
      </c>
      <c r="BY31" s="750"/>
      <c r="BZ31" s="750"/>
      <c r="CA31" s="750"/>
      <c r="CB31" s="752"/>
      <c r="CD31" s="769"/>
      <c r="CE31" s="770"/>
      <c r="CF31" s="711" t="s">
        <v>320</v>
      </c>
      <c r="CG31" s="712"/>
      <c r="CH31" s="712"/>
      <c r="CI31" s="712"/>
      <c r="CJ31" s="712"/>
      <c r="CK31" s="712"/>
      <c r="CL31" s="712"/>
      <c r="CM31" s="712"/>
      <c r="CN31" s="712"/>
      <c r="CO31" s="712"/>
      <c r="CP31" s="712"/>
      <c r="CQ31" s="713"/>
      <c r="CR31" s="678">
        <v>20847</v>
      </c>
      <c r="CS31" s="697"/>
      <c r="CT31" s="697"/>
      <c r="CU31" s="697"/>
      <c r="CV31" s="697"/>
      <c r="CW31" s="697"/>
      <c r="CX31" s="697"/>
      <c r="CY31" s="698"/>
      <c r="CZ31" s="681">
        <v>0.7</v>
      </c>
      <c r="DA31" s="699"/>
      <c r="DB31" s="699"/>
      <c r="DC31" s="700"/>
      <c r="DD31" s="684">
        <v>16981</v>
      </c>
      <c r="DE31" s="697"/>
      <c r="DF31" s="697"/>
      <c r="DG31" s="697"/>
      <c r="DH31" s="697"/>
      <c r="DI31" s="697"/>
      <c r="DJ31" s="697"/>
      <c r="DK31" s="698"/>
      <c r="DL31" s="684">
        <v>16981</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321</v>
      </c>
      <c r="C32" s="743"/>
      <c r="D32" s="743"/>
      <c r="E32" s="743"/>
      <c r="F32" s="743"/>
      <c r="G32" s="743"/>
      <c r="H32" s="743"/>
      <c r="I32" s="743"/>
      <c r="J32" s="743"/>
      <c r="K32" s="743"/>
      <c r="L32" s="743"/>
      <c r="M32" s="743"/>
      <c r="N32" s="743"/>
      <c r="O32" s="743"/>
      <c r="P32" s="743"/>
      <c r="Q32" s="744"/>
      <c r="R32" s="678" t="s">
        <v>252</v>
      </c>
      <c r="S32" s="679"/>
      <c r="T32" s="679"/>
      <c r="U32" s="679"/>
      <c r="V32" s="679"/>
      <c r="W32" s="679"/>
      <c r="X32" s="679"/>
      <c r="Y32" s="680"/>
      <c r="Z32" s="715" t="s">
        <v>137</v>
      </c>
      <c r="AA32" s="715"/>
      <c r="AB32" s="715"/>
      <c r="AC32" s="715"/>
      <c r="AD32" s="716" t="s">
        <v>137</v>
      </c>
      <c r="AE32" s="716"/>
      <c r="AF32" s="716"/>
      <c r="AG32" s="716"/>
      <c r="AH32" s="716"/>
      <c r="AI32" s="716"/>
      <c r="AJ32" s="716"/>
      <c r="AK32" s="716"/>
      <c r="AL32" s="681" t="s">
        <v>137</v>
      </c>
      <c r="AM32" s="682"/>
      <c r="AN32" s="682"/>
      <c r="AO32" s="717"/>
      <c r="AP32" s="755"/>
      <c r="AQ32" s="756"/>
      <c r="AR32" s="756"/>
      <c r="AS32" s="756"/>
      <c r="AT32" s="760"/>
      <c r="AU32" s="230" t="s">
        <v>322</v>
      </c>
      <c r="AV32" s="230"/>
      <c r="AW32" s="230"/>
      <c r="AX32" s="675" t="s">
        <v>323</v>
      </c>
      <c r="AY32" s="676"/>
      <c r="AZ32" s="676"/>
      <c r="BA32" s="676"/>
      <c r="BB32" s="676"/>
      <c r="BC32" s="676"/>
      <c r="BD32" s="676"/>
      <c r="BE32" s="676"/>
      <c r="BF32" s="677"/>
      <c r="BG32" s="762">
        <v>99.6</v>
      </c>
      <c r="BH32" s="697"/>
      <c r="BI32" s="697"/>
      <c r="BJ32" s="697"/>
      <c r="BK32" s="697"/>
      <c r="BL32" s="697"/>
      <c r="BM32" s="682">
        <v>99</v>
      </c>
      <c r="BN32" s="763"/>
      <c r="BO32" s="763"/>
      <c r="BP32" s="763"/>
      <c r="BQ32" s="721"/>
      <c r="BR32" s="762">
        <v>99.5</v>
      </c>
      <c r="BS32" s="697"/>
      <c r="BT32" s="697"/>
      <c r="BU32" s="697"/>
      <c r="BV32" s="697"/>
      <c r="BW32" s="697"/>
      <c r="BX32" s="682">
        <v>99.1</v>
      </c>
      <c r="BY32" s="763"/>
      <c r="BZ32" s="763"/>
      <c r="CA32" s="763"/>
      <c r="CB32" s="721"/>
      <c r="CD32" s="771"/>
      <c r="CE32" s="772"/>
      <c r="CF32" s="711" t="s">
        <v>324</v>
      </c>
      <c r="CG32" s="712"/>
      <c r="CH32" s="712"/>
      <c r="CI32" s="712"/>
      <c r="CJ32" s="712"/>
      <c r="CK32" s="712"/>
      <c r="CL32" s="712"/>
      <c r="CM32" s="712"/>
      <c r="CN32" s="712"/>
      <c r="CO32" s="712"/>
      <c r="CP32" s="712"/>
      <c r="CQ32" s="713"/>
      <c r="CR32" s="678">
        <v>192</v>
      </c>
      <c r="CS32" s="679"/>
      <c r="CT32" s="679"/>
      <c r="CU32" s="679"/>
      <c r="CV32" s="679"/>
      <c r="CW32" s="679"/>
      <c r="CX32" s="679"/>
      <c r="CY32" s="680"/>
      <c r="CZ32" s="681">
        <v>0</v>
      </c>
      <c r="DA32" s="699"/>
      <c r="DB32" s="699"/>
      <c r="DC32" s="700"/>
      <c r="DD32" s="684">
        <v>192</v>
      </c>
      <c r="DE32" s="679"/>
      <c r="DF32" s="679"/>
      <c r="DG32" s="679"/>
      <c r="DH32" s="679"/>
      <c r="DI32" s="679"/>
      <c r="DJ32" s="679"/>
      <c r="DK32" s="680"/>
      <c r="DL32" s="684">
        <v>192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325</v>
      </c>
      <c r="C33" s="676"/>
      <c r="D33" s="676"/>
      <c r="E33" s="676"/>
      <c r="F33" s="676"/>
      <c r="G33" s="676"/>
      <c r="H33" s="676"/>
      <c r="I33" s="676"/>
      <c r="J33" s="676"/>
      <c r="K33" s="676"/>
      <c r="L33" s="676"/>
      <c r="M33" s="676"/>
      <c r="N33" s="676"/>
      <c r="O33" s="676"/>
      <c r="P33" s="676"/>
      <c r="Q33" s="677"/>
      <c r="R33" s="678">
        <v>202544</v>
      </c>
      <c r="S33" s="679"/>
      <c r="T33" s="679"/>
      <c r="U33" s="679"/>
      <c r="V33" s="679"/>
      <c r="W33" s="679"/>
      <c r="X33" s="679"/>
      <c r="Y33" s="680"/>
      <c r="Z33" s="715">
        <v>6.4</v>
      </c>
      <c r="AA33" s="715"/>
      <c r="AB33" s="715"/>
      <c r="AC33" s="715"/>
      <c r="AD33" s="716" t="s">
        <v>137</v>
      </c>
      <c r="AE33" s="716"/>
      <c r="AF33" s="716"/>
      <c r="AG33" s="716"/>
      <c r="AH33" s="716"/>
      <c r="AI33" s="716"/>
      <c r="AJ33" s="716"/>
      <c r="AK33" s="716"/>
      <c r="AL33" s="681" t="s">
        <v>137</v>
      </c>
      <c r="AM33" s="682"/>
      <c r="AN33" s="682"/>
      <c r="AO33" s="717"/>
      <c r="AP33" s="757"/>
      <c r="AQ33" s="758"/>
      <c r="AR33" s="758"/>
      <c r="AS33" s="758"/>
      <c r="AT33" s="761"/>
      <c r="AU33" s="232"/>
      <c r="AV33" s="232"/>
      <c r="AW33" s="232"/>
      <c r="AX33" s="659" t="s">
        <v>326</v>
      </c>
      <c r="AY33" s="660"/>
      <c r="AZ33" s="660"/>
      <c r="BA33" s="660"/>
      <c r="BB33" s="660"/>
      <c r="BC33" s="660"/>
      <c r="BD33" s="660"/>
      <c r="BE33" s="660"/>
      <c r="BF33" s="661"/>
      <c r="BG33" s="745">
        <v>99.9</v>
      </c>
      <c r="BH33" s="663"/>
      <c r="BI33" s="663"/>
      <c r="BJ33" s="663"/>
      <c r="BK33" s="663"/>
      <c r="BL33" s="663"/>
      <c r="BM33" s="706">
        <v>93.6</v>
      </c>
      <c r="BN33" s="663"/>
      <c r="BO33" s="663"/>
      <c r="BP33" s="663"/>
      <c r="BQ33" s="727"/>
      <c r="BR33" s="745">
        <v>99.9</v>
      </c>
      <c r="BS33" s="663"/>
      <c r="BT33" s="663"/>
      <c r="BU33" s="663"/>
      <c r="BV33" s="663"/>
      <c r="BW33" s="663"/>
      <c r="BX33" s="706">
        <v>93.1</v>
      </c>
      <c r="BY33" s="663"/>
      <c r="BZ33" s="663"/>
      <c r="CA33" s="663"/>
      <c r="CB33" s="727"/>
      <c r="CD33" s="711" t="s">
        <v>327</v>
      </c>
      <c r="CE33" s="712"/>
      <c r="CF33" s="712"/>
      <c r="CG33" s="712"/>
      <c r="CH33" s="712"/>
      <c r="CI33" s="712"/>
      <c r="CJ33" s="712"/>
      <c r="CK33" s="712"/>
      <c r="CL33" s="712"/>
      <c r="CM33" s="712"/>
      <c r="CN33" s="712"/>
      <c r="CO33" s="712"/>
      <c r="CP33" s="712"/>
      <c r="CQ33" s="713"/>
      <c r="CR33" s="678">
        <v>1607857</v>
      </c>
      <c r="CS33" s="697"/>
      <c r="CT33" s="697"/>
      <c r="CU33" s="697"/>
      <c r="CV33" s="697"/>
      <c r="CW33" s="697"/>
      <c r="CX33" s="697"/>
      <c r="CY33" s="698"/>
      <c r="CZ33" s="681">
        <v>52.1</v>
      </c>
      <c r="DA33" s="699"/>
      <c r="DB33" s="699"/>
      <c r="DC33" s="700"/>
      <c r="DD33" s="684">
        <v>1174274</v>
      </c>
      <c r="DE33" s="697"/>
      <c r="DF33" s="697"/>
      <c r="DG33" s="697"/>
      <c r="DH33" s="697"/>
      <c r="DI33" s="697"/>
      <c r="DJ33" s="697"/>
      <c r="DK33" s="698"/>
      <c r="DL33" s="684">
        <v>748019</v>
      </c>
      <c r="DM33" s="697"/>
      <c r="DN33" s="697"/>
      <c r="DO33" s="697"/>
      <c r="DP33" s="697"/>
      <c r="DQ33" s="697"/>
      <c r="DR33" s="697"/>
      <c r="DS33" s="697"/>
      <c r="DT33" s="697"/>
      <c r="DU33" s="697"/>
      <c r="DV33" s="698"/>
      <c r="DW33" s="681">
        <v>42.2</v>
      </c>
      <c r="DX33" s="699"/>
      <c r="DY33" s="699"/>
      <c r="DZ33" s="699"/>
      <c r="EA33" s="699"/>
      <c r="EB33" s="699"/>
      <c r="EC33" s="714"/>
    </row>
    <row r="34" spans="2:133" ht="11.25" customHeight="1" x14ac:dyDescent="0.15">
      <c r="B34" s="675" t="s">
        <v>328</v>
      </c>
      <c r="C34" s="676"/>
      <c r="D34" s="676"/>
      <c r="E34" s="676"/>
      <c r="F34" s="676"/>
      <c r="G34" s="676"/>
      <c r="H34" s="676"/>
      <c r="I34" s="676"/>
      <c r="J34" s="676"/>
      <c r="K34" s="676"/>
      <c r="L34" s="676"/>
      <c r="M34" s="676"/>
      <c r="N34" s="676"/>
      <c r="O34" s="676"/>
      <c r="P34" s="676"/>
      <c r="Q34" s="677"/>
      <c r="R34" s="678">
        <v>13218</v>
      </c>
      <c r="S34" s="679"/>
      <c r="T34" s="679"/>
      <c r="U34" s="679"/>
      <c r="V34" s="679"/>
      <c r="W34" s="679"/>
      <c r="X34" s="679"/>
      <c r="Y34" s="680"/>
      <c r="Z34" s="715">
        <v>0.4</v>
      </c>
      <c r="AA34" s="715"/>
      <c r="AB34" s="715"/>
      <c r="AC34" s="715"/>
      <c r="AD34" s="716">
        <v>7715</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329</v>
      </c>
      <c r="CE34" s="712"/>
      <c r="CF34" s="712"/>
      <c r="CG34" s="712"/>
      <c r="CH34" s="712"/>
      <c r="CI34" s="712"/>
      <c r="CJ34" s="712"/>
      <c r="CK34" s="712"/>
      <c r="CL34" s="712"/>
      <c r="CM34" s="712"/>
      <c r="CN34" s="712"/>
      <c r="CO34" s="712"/>
      <c r="CP34" s="712"/>
      <c r="CQ34" s="713"/>
      <c r="CR34" s="678">
        <v>672460</v>
      </c>
      <c r="CS34" s="679"/>
      <c r="CT34" s="679"/>
      <c r="CU34" s="679"/>
      <c r="CV34" s="679"/>
      <c r="CW34" s="679"/>
      <c r="CX34" s="679"/>
      <c r="CY34" s="680"/>
      <c r="CZ34" s="681">
        <v>21.8</v>
      </c>
      <c r="DA34" s="699"/>
      <c r="DB34" s="699"/>
      <c r="DC34" s="700"/>
      <c r="DD34" s="684">
        <v>571040</v>
      </c>
      <c r="DE34" s="679"/>
      <c r="DF34" s="679"/>
      <c r="DG34" s="679"/>
      <c r="DH34" s="679"/>
      <c r="DI34" s="679"/>
      <c r="DJ34" s="679"/>
      <c r="DK34" s="680"/>
      <c r="DL34" s="684">
        <v>371074</v>
      </c>
      <c r="DM34" s="679"/>
      <c r="DN34" s="679"/>
      <c r="DO34" s="679"/>
      <c r="DP34" s="679"/>
      <c r="DQ34" s="679"/>
      <c r="DR34" s="679"/>
      <c r="DS34" s="679"/>
      <c r="DT34" s="679"/>
      <c r="DU34" s="679"/>
      <c r="DV34" s="680"/>
      <c r="DW34" s="681">
        <v>20.9</v>
      </c>
      <c r="DX34" s="699"/>
      <c r="DY34" s="699"/>
      <c r="DZ34" s="699"/>
      <c r="EA34" s="699"/>
      <c r="EB34" s="699"/>
      <c r="EC34" s="714"/>
    </row>
    <row r="35" spans="2:133" ht="11.25" customHeight="1" x14ac:dyDescent="0.15">
      <c r="B35" s="675" t="s">
        <v>330</v>
      </c>
      <c r="C35" s="676"/>
      <c r="D35" s="676"/>
      <c r="E35" s="676"/>
      <c r="F35" s="676"/>
      <c r="G35" s="676"/>
      <c r="H35" s="676"/>
      <c r="I35" s="676"/>
      <c r="J35" s="676"/>
      <c r="K35" s="676"/>
      <c r="L35" s="676"/>
      <c r="M35" s="676"/>
      <c r="N35" s="676"/>
      <c r="O35" s="676"/>
      <c r="P35" s="676"/>
      <c r="Q35" s="677"/>
      <c r="R35" s="678">
        <v>393368</v>
      </c>
      <c r="S35" s="679"/>
      <c r="T35" s="679"/>
      <c r="U35" s="679"/>
      <c r="V35" s="679"/>
      <c r="W35" s="679"/>
      <c r="X35" s="679"/>
      <c r="Y35" s="680"/>
      <c r="Z35" s="715">
        <v>12.5</v>
      </c>
      <c r="AA35" s="715"/>
      <c r="AB35" s="715"/>
      <c r="AC35" s="715"/>
      <c r="AD35" s="716" t="s">
        <v>137</v>
      </c>
      <c r="AE35" s="716"/>
      <c r="AF35" s="716"/>
      <c r="AG35" s="716"/>
      <c r="AH35" s="716"/>
      <c r="AI35" s="716"/>
      <c r="AJ35" s="716"/>
      <c r="AK35" s="716"/>
      <c r="AL35" s="681" t="s">
        <v>252</v>
      </c>
      <c r="AM35" s="682"/>
      <c r="AN35" s="682"/>
      <c r="AO35" s="717"/>
      <c r="AP35" s="235"/>
      <c r="AQ35" s="739" t="s">
        <v>331</v>
      </c>
      <c r="AR35" s="740"/>
      <c r="AS35" s="740"/>
      <c r="AT35" s="740"/>
      <c r="AU35" s="740"/>
      <c r="AV35" s="740"/>
      <c r="AW35" s="740"/>
      <c r="AX35" s="740"/>
      <c r="AY35" s="740"/>
      <c r="AZ35" s="740"/>
      <c r="BA35" s="740"/>
      <c r="BB35" s="740"/>
      <c r="BC35" s="740"/>
      <c r="BD35" s="740"/>
      <c r="BE35" s="740"/>
      <c r="BF35" s="741"/>
      <c r="BG35" s="739" t="s">
        <v>332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333</v>
      </c>
      <c r="CE35" s="712"/>
      <c r="CF35" s="712"/>
      <c r="CG35" s="712"/>
      <c r="CH35" s="712"/>
      <c r="CI35" s="712"/>
      <c r="CJ35" s="712"/>
      <c r="CK35" s="712"/>
      <c r="CL35" s="712"/>
      <c r="CM35" s="712"/>
      <c r="CN35" s="712"/>
      <c r="CO35" s="712"/>
      <c r="CP35" s="712"/>
      <c r="CQ35" s="713"/>
      <c r="CR35" s="678">
        <v>63205</v>
      </c>
      <c r="CS35" s="697"/>
      <c r="CT35" s="697"/>
      <c r="CU35" s="697"/>
      <c r="CV35" s="697"/>
      <c r="CW35" s="697"/>
      <c r="CX35" s="697"/>
      <c r="CY35" s="698"/>
      <c r="CZ35" s="681">
        <v>2</v>
      </c>
      <c r="DA35" s="699"/>
      <c r="DB35" s="699"/>
      <c r="DC35" s="700"/>
      <c r="DD35" s="684">
        <v>57845</v>
      </c>
      <c r="DE35" s="697"/>
      <c r="DF35" s="697"/>
      <c r="DG35" s="697"/>
      <c r="DH35" s="697"/>
      <c r="DI35" s="697"/>
      <c r="DJ35" s="697"/>
      <c r="DK35" s="698"/>
      <c r="DL35" s="684">
        <v>50834</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334</v>
      </c>
      <c r="C36" s="676"/>
      <c r="D36" s="676"/>
      <c r="E36" s="676"/>
      <c r="F36" s="676"/>
      <c r="G36" s="676"/>
      <c r="H36" s="676"/>
      <c r="I36" s="676"/>
      <c r="J36" s="676"/>
      <c r="K36" s="676"/>
      <c r="L36" s="676"/>
      <c r="M36" s="676"/>
      <c r="N36" s="676"/>
      <c r="O36" s="676"/>
      <c r="P36" s="676"/>
      <c r="Q36" s="677"/>
      <c r="R36" s="678">
        <v>195725</v>
      </c>
      <c r="S36" s="679"/>
      <c r="T36" s="679"/>
      <c r="U36" s="679"/>
      <c r="V36" s="679"/>
      <c r="W36" s="679"/>
      <c r="X36" s="679"/>
      <c r="Y36" s="680"/>
      <c r="Z36" s="715">
        <v>6.2</v>
      </c>
      <c r="AA36" s="715"/>
      <c r="AB36" s="715"/>
      <c r="AC36" s="715"/>
      <c r="AD36" s="716" t="s">
        <v>252</v>
      </c>
      <c r="AE36" s="716"/>
      <c r="AF36" s="716"/>
      <c r="AG36" s="716"/>
      <c r="AH36" s="716"/>
      <c r="AI36" s="716"/>
      <c r="AJ36" s="716"/>
      <c r="AK36" s="716"/>
      <c r="AL36" s="681" t="s">
        <v>252</v>
      </c>
      <c r="AM36" s="682"/>
      <c r="AN36" s="682"/>
      <c r="AO36" s="717"/>
      <c r="AP36" s="235"/>
      <c r="AQ36" s="730" t="s">
        <v>335</v>
      </c>
      <c r="AR36" s="731"/>
      <c r="AS36" s="731"/>
      <c r="AT36" s="731"/>
      <c r="AU36" s="731"/>
      <c r="AV36" s="731"/>
      <c r="AW36" s="731"/>
      <c r="AX36" s="731"/>
      <c r="AY36" s="732"/>
      <c r="AZ36" s="733">
        <v>179557</v>
      </c>
      <c r="BA36" s="734"/>
      <c r="BB36" s="734"/>
      <c r="BC36" s="734"/>
      <c r="BD36" s="734"/>
      <c r="BE36" s="734"/>
      <c r="BF36" s="735"/>
      <c r="BG36" s="736" t="s">
        <v>336</v>
      </c>
      <c r="BH36" s="737"/>
      <c r="BI36" s="737"/>
      <c r="BJ36" s="737"/>
      <c r="BK36" s="737"/>
      <c r="BL36" s="737"/>
      <c r="BM36" s="737"/>
      <c r="BN36" s="737"/>
      <c r="BO36" s="737"/>
      <c r="BP36" s="737"/>
      <c r="BQ36" s="737"/>
      <c r="BR36" s="737"/>
      <c r="BS36" s="737"/>
      <c r="BT36" s="737"/>
      <c r="BU36" s="738"/>
      <c r="BV36" s="733">
        <v>198</v>
      </c>
      <c r="BW36" s="734"/>
      <c r="BX36" s="734"/>
      <c r="BY36" s="734"/>
      <c r="BZ36" s="734"/>
      <c r="CA36" s="734"/>
      <c r="CB36" s="735"/>
      <c r="CD36" s="711" t="s">
        <v>337</v>
      </c>
      <c r="CE36" s="712"/>
      <c r="CF36" s="712"/>
      <c r="CG36" s="712"/>
      <c r="CH36" s="712"/>
      <c r="CI36" s="712"/>
      <c r="CJ36" s="712"/>
      <c r="CK36" s="712"/>
      <c r="CL36" s="712"/>
      <c r="CM36" s="712"/>
      <c r="CN36" s="712"/>
      <c r="CO36" s="712"/>
      <c r="CP36" s="712"/>
      <c r="CQ36" s="713"/>
      <c r="CR36" s="678">
        <v>578750</v>
      </c>
      <c r="CS36" s="679"/>
      <c r="CT36" s="679"/>
      <c r="CU36" s="679"/>
      <c r="CV36" s="679"/>
      <c r="CW36" s="679"/>
      <c r="CX36" s="679"/>
      <c r="CY36" s="680"/>
      <c r="CZ36" s="681">
        <v>18.7</v>
      </c>
      <c r="DA36" s="699"/>
      <c r="DB36" s="699"/>
      <c r="DC36" s="700"/>
      <c r="DD36" s="684">
        <v>391293</v>
      </c>
      <c r="DE36" s="679"/>
      <c r="DF36" s="679"/>
      <c r="DG36" s="679"/>
      <c r="DH36" s="679"/>
      <c r="DI36" s="679"/>
      <c r="DJ36" s="679"/>
      <c r="DK36" s="680"/>
      <c r="DL36" s="684">
        <v>183549</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15">
      <c r="B37" s="675" t="s">
        <v>338</v>
      </c>
      <c r="C37" s="676"/>
      <c r="D37" s="676"/>
      <c r="E37" s="676"/>
      <c r="F37" s="676"/>
      <c r="G37" s="676"/>
      <c r="H37" s="676"/>
      <c r="I37" s="676"/>
      <c r="J37" s="676"/>
      <c r="K37" s="676"/>
      <c r="L37" s="676"/>
      <c r="M37" s="676"/>
      <c r="N37" s="676"/>
      <c r="O37" s="676"/>
      <c r="P37" s="676"/>
      <c r="Q37" s="677"/>
      <c r="R37" s="678">
        <v>10000</v>
      </c>
      <c r="S37" s="679"/>
      <c r="T37" s="679"/>
      <c r="U37" s="679"/>
      <c r="V37" s="679"/>
      <c r="W37" s="679"/>
      <c r="X37" s="679"/>
      <c r="Y37" s="680"/>
      <c r="Z37" s="715">
        <v>0.3</v>
      </c>
      <c r="AA37" s="715"/>
      <c r="AB37" s="715"/>
      <c r="AC37" s="715"/>
      <c r="AD37" s="716" t="s">
        <v>137</v>
      </c>
      <c r="AE37" s="716"/>
      <c r="AF37" s="716"/>
      <c r="AG37" s="716"/>
      <c r="AH37" s="716"/>
      <c r="AI37" s="716"/>
      <c r="AJ37" s="716"/>
      <c r="AK37" s="716"/>
      <c r="AL37" s="681" t="s">
        <v>137</v>
      </c>
      <c r="AM37" s="682"/>
      <c r="AN37" s="682"/>
      <c r="AO37" s="717"/>
      <c r="AQ37" s="718" t="s">
        <v>339</v>
      </c>
      <c r="AR37" s="719"/>
      <c r="AS37" s="719"/>
      <c r="AT37" s="719"/>
      <c r="AU37" s="719"/>
      <c r="AV37" s="719"/>
      <c r="AW37" s="719"/>
      <c r="AX37" s="719"/>
      <c r="AY37" s="720"/>
      <c r="AZ37" s="678">
        <v>32900</v>
      </c>
      <c r="BA37" s="679"/>
      <c r="BB37" s="679"/>
      <c r="BC37" s="679"/>
      <c r="BD37" s="697"/>
      <c r="BE37" s="697"/>
      <c r="BF37" s="721"/>
      <c r="BG37" s="711" t="s">
        <v>340</v>
      </c>
      <c r="BH37" s="712"/>
      <c r="BI37" s="712"/>
      <c r="BJ37" s="712"/>
      <c r="BK37" s="712"/>
      <c r="BL37" s="712"/>
      <c r="BM37" s="712"/>
      <c r="BN37" s="712"/>
      <c r="BO37" s="712"/>
      <c r="BP37" s="712"/>
      <c r="BQ37" s="712"/>
      <c r="BR37" s="712"/>
      <c r="BS37" s="712"/>
      <c r="BT37" s="712"/>
      <c r="BU37" s="713"/>
      <c r="BV37" s="678">
        <v>-9714</v>
      </c>
      <c r="BW37" s="679"/>
      <c r="BX37" s="679"/>
      <c r="BY37" s="679"/>
      <c r="BZ37" s="679"/>
      <c r="CA37" s="679"/>
      <c r="CB37" s="722"/>
      <c r="CD37" s="711" t="s">
        <v>341</v>
      </c>
      <c r="CE37" s="712"/>
      <c r="CF37" s="712"/>
      <c r="CG37" s="712"/>
      <c r="CH37" s="712"/>
      <c r="CI37" s="712"/>
      <c r="CJ37" s="712"/>
      <c r="CK37" s="712"/>
      <c r="CL37" s="712"/>
      <c r="CM37" s="712"/>
      <c r="CN37" s="712"/>
      <c r="CO37" s="712"/>
      <c r="CP37" s="712"/>
      <c r="CQ37" s="713"/>
      <c r="CR37" s="678">
        <v>131335</v>
      </c>
      <c r="CS37" s="697"/>
      <c r="CT37" s="697"/>
      <c r="CU37" s="697"/>
      <c r="CV37" s="697"/>
      <c r="CW37" s="697"/>
      <c r="CX37" s="697"/>
      <c r="CY37" s="698"/>
      <c r="CZ37" s="681">
        <v>4.3</v>
      </c>
      <c r="DA37" s="699"/>
      <c r="DB37" s="699"/>
      <c r="DC37" s="700"/>
      <c r="DD37" s="684">
        <v>131335</v>
      </c>
      <c r="DE37" s="697"/>
      <c r="DF37" s="697"/>
      <c r="DG37" s="697"/>
      <c r="DH37" s="697"/>
      <c r="DI37" s="697"/>
      <c r="DJ37" s="697"/>
      <c r="DK37" s="698"/>
      <c r="DL37" s="684">
        <v>119341</v>
      </c>
      <c r="DM37" s="697"/>
      <c r="DN37" s="697"/>
      <c r="DO37" s="697"/>
      <c r="DP37" s="697"/>
      <c r="DQ37" s="697"/>
      <c r="DR37" s="697"/>
      <c r="DS37" s="697"/>
      <c r="DT37" s="697"/>
      <c r="DU37" s="697"/>
      <c r="DV37" s="698"/>
      <c r="DW37" s="681">
        <v>6.7</v>
      </c>
      <c r="DX37" s="699"/>
      <c r="DY37" s="699"/>
      <c r="DZ37" s="699"/>
      <c r="EA37" s="699"/>
      <c r="EB37" s="699"/>
      <c r="EC37" s="714"/>
    </row>
    <row r="38" spans="2:133" ht="11.25" customHeight="1" x14ac:dyDescent="0.15">
      <c r="B38" s="675" t="s">
        <v>342</v>
      </c>
      <c r="C38" s="676"/>
      <c r="D38" s="676"/>
      <c r="E38" s="676"/>
      <c r="F38" s="676"/>
      <c r="G38" s="676"/>
      <c r="H38" s="676"/>
      <c r="I38" s="676"/>
      <c r="J38" s="676"/>
      <c r="K38" s="676"/>
      <c r="L38" s="676"/>
      <c r="M38" s="676"/>
      <c r="N38" s="676"/>
      <c r="O38" s="676"/>
      <c r="P38" s="676"/>
      <c r="Q38" s="677"/>
      <c r="R38" s="678">
        <v>91391</v>
      </c>
      <c r="S38" s="679"/>
      <c r="T38" s="679"/>
      <c r="U38" s="679"/>
      <c r="V38" s="679"/>
      <c r="W38" s="679"/>
      <c r="X38" s="679"/>
      <c r="Y38" s="680"/>
      <c r="Z38" s="715">
        <v>2.9</v>
      </c>
      <c r="AA38" s="715"/>
      <c r="AB38" s="715"/>
      <c r="AC38" s="715"/>
      <c r="AD38" s="716">
        <v>2476</v>
      </c>
      <c r="AE38" s="716"/>
      <c r="AF38" s="716"/>
      <c r="AG38" s="716"/>
      <c r="AH38" s="716"/>
      <c r="AI38" s="716"/>
      <c r="AJ38" s="716"/>
      <c r="AK38" s="716"/>
      <c r="AL38" s="681">
        <v>0.1</v>
      </c>
      <c r="AM38" s="682"/>
      <c r="AN38" s="682"/>
      <c r="AO38" s="717"/>
      <c r="AQ38" s="718" t="s">
        <v>343</v>
      </c>
      <c r="AR38" s="719"/>
      <c r="AS38" s="719"/>
      <c r="AT38" s="719"/>
      <c r="AU38" s="719"/>
      <c r="AV38" s="719"/>
      <c r="AW38" s="719"/>
      <c r="AX38" s="719"/>
      <c r="AY38" s="720"/>
      <c r="AZ38" s="678">
        <v>2346</v>
      </c>
      <c r="BA38" s="679"/>
      <c r="BB38" s="679"/>
      <c r="BC38" s="679"/>
      <c r="BD38" s="697"/>
      <c r="BE38" s="697"/>
      <c r="BF38" s="721"/>
      <c r="BG38" s="711" t="s">
        <v>344</v>
      </c>
      <c r="BH38" s="712"/>
      <c r="BI38" s="712"/>
      <c r="BJ38" s="712"/>
      <c r="BK38" s="712"/>
      <c r="BL38" s="712"/>
      <c r="BM38" s="712"/>
      <c r="BN38" s="712"/>
      <c r="BO38" s="712"/>
      <c r="BP38" s="712"/>
      <c r="BQ38" s="712"/>
      <c r="BR38" s="712"/>
      <c r="BS38" s="712"/>
      <c r="BT38" s="712"/>
      <c r="BU38" s="713"/>
      <c r="BV38" s="678">
        <v>392</v>
      </c>
      <c r="BW38" s="679"/>
      <c r="BX38" s="679"/>
      <c r="BY38" s="679"/>
      <c r="BZ38" s="679"/>
      <c r="CA38" s="679"/>
      <c r="CB38" s="722"/>
      <c r="CD38" s="711" t="s">
        <v>345</v>
      </c>
      <c r="CE38" s="712"/>
      <c r="CF38" s="712"/>
      <c r="CG38" s="712"/>
      <c r="CH38" s="712"/>
      <c r="CI38" s="712"/>
      <c r="CJ38" s="712"/>
      <c r="CK38" s="712"/>
      <c r="CL38" s="712"/>
      <c r="CM38" s="712"/>
      <c r="CN38" s="712"/>
      <c r="CO38" s="712"/>
      <c r="CP38" s="712"/>
      <c r="CQ38" s="713"/>
      <c r="CR38" s="678">
        <v>177634</v>
      </c>
      <c r="CS38" s="679"/>
      <c r="CT38" s="679"/>
      <c r="CU38" s="679"/>
      <c r="CV38" s="679"/>
      <c r="CW38" s="679"/>
      <c r="CX38" s="679"/>
      <c r="CY38" s="680"/>
      <c r="CZ38" s="681">
        <v>5.8</v>
      </c>
      <c r="DA38" s="699"/>
      <c r="DB38" s="699"/>
      <c r="DC38" s="700"/>
      <c r="DD38" s="684">
        <v>152285</v>
      </c>
      <c r="DE38" s="679"/>
      <c r="DF38" s="679"/>
      <c r="DG38" s="679"/>
      <c r="DH38" s="679"/>
      <c r="DI38" s="679"/>
      <c r="DJ38" s="679"/>
      <c r="DK38" s="680"/>
      <c r="DL38" s="684">
        <v>140987</v>
      </c>
      <c r="DM38" s="679"/>
      <c r="DN38" s="679"/>
      <c r="DO38" s="679"/>
      <c r="DP38" s="679"/>
      <c r="DQ38" s="679"/>
      <c r="DR38" s="679"/>
      <c r="DS38" s="679"/>
      <c r="DT38" s="679"/>
      <c r="DU38" s="679"/>
      <c r="DV38" s="680"/>
      <c r="DW38" s="681">
        <v>8</v>
      </c>
      <c r="DX38" s="699"/>
      <c r="DY38" s="699"/>
      <c r="DZ38" s="699"/>
      <c r="EA38" s="699"/>
      <c r="EB38" s="699"/>
      <c r="EC38" s="714"/>
    </row>
    <row r="39" spans="2:133" ht="11.25" customHeight="1" x14ac:dyDescent="0.15">
      <c r="B39" s="675" t="s">
        <v>346</v>
      </c>
      <c r="C39" s="676"/>
      <c r="D39" s="676"/>
      <c r="E39" s="676"/>
      <c r="F39" s="676"/>
      <c r="G39" s="676"/>
      <c r="H39" s="676"/>
      <c r="I39" s="676"/>
      <c r="J39" s="676"/>
      <c r="K39" s="676"/>
      <c r="L39" s="676"/>
      <c r="M39" s="676"/>
      <c r="N39" s="676"/>
      <c r="O39" s="676"/>
      <c r="P39" s="676"/>
      <c r="Q39" s="677"/>
      <c r="R39" s="678">
        <v>208123</v>
      </c>
      <c r="S39" s="679"/>
      <c r="T39" s="679"/>
      <c r="U39" s="679"/>
      <c r="V39" s="679"/>
      <c r="W39" s="679"/>
      <c r="X39" s="679"/>
      <c r="Y39" s="680"/>
      <c r="Z39" s="715">
        <v>6.6</v>
      </c>
      <c r="AA39" s="715"/>
      <c r="AB39" s="715"/>
      <c r="AC39" s="715"/>
      <c r="AD39" s="716" t="s">
        <v>137</v>
      </c>
      <c r="AE39" s="716"/>
      <c r="AF39" s="716"/>
      <c r="AG39" s="716"/>
      <c r="AH39" s="716"/>
      <c r="AI39" s="716"/>
      <c r="AJ39" s="716"/>
      <c r="AK39" s="716"/>
      <c r="AL39" s="681" t="s">
        <v>249</v>
      </c>
      <c r="AM39" s="682"/>
      <c r="AN39" s="682"/>
      <c r="AO39" s="717"/>
      <c r="AQ39" s="718" t="s">
        <v>347</v>
      </c>
      <c r="AR39" s="719"/>
      <c r="AS39" s="719"/>
      <c r="AT39" s="719"/>
      <c r="AU39" s="719"/>
      <c r="AV39" s="719"/>
      <c r="AW39" s="719"/>
      <c r="AX39" s="719"/>
      <c r="AY39" s="720"/>
      <c r="AZ39" s="678">
        <v>1856</v>
      </c>
      <c r="BA39" s="679"/>
      <c r="BB39" s="679"/>
      <c r="BC39" s="679"/>
      <c r="BD39" s="697"/>
      <c r="BE39" s="697"/>
      <c r="BF39" s="721"/>
      <c r="BG39" s="711" t="s">
        <v>348</v>
      </c>
      <c r="BH39" s="712"/>
      <c r="BI39" s="712"/>
      <c r="BJ39" s="712"/>
      <c r="BK39" s="712"/>
      <c r="BL39" s="712"/>
      <c r="BM39" s="712"/>
      <c r="BN39" s="712"/>
      <c r="BO39" s="712"/>
      <c r="BP39" s="712"/>
      <c r="BQ39" s="712"/>
      <c r="BR39" s="712"/>
      <c r="BS39" s="712"/>
      <c r="BT39" s="712"/>
      <c r="BU39" s="713"/>
      <c r="BV39" s="678">
        <v>723</v>
      </c>
      <c r="BW39" s="679"/>
      <c r="BX39" s="679"/>
      <c r="BY39" s="679"/>
      <c r="BZ39" s="679"/>
      <c r="CA39" s="679"/>
      <c r="CB39" s="722"/>
      <c r="CD39" s="711" t="s">
        <v>349</v>
      </c>
      <c r="CE39" s="712"/>
      <c r="CF39" s="712"/>
      <c r="CG39" s="712"/>
      <c r="CH39" s="712"/>
      <c r="CI39" s="712"/>
      <c r="CJ39" s="712"/>
      <c r="CK39" s="712"/>
      <c r="CL39" s="712"/>
      <c r="CM39" s="712"/>
      <c r="CN39" s="712"/>
      <c r="CO39" s="712"/>
      <c r="CP39" s="712"/>
      <c r="CQ39" s="713"/>
      <c r="CR39" s="678">
        <v>103233</v>
      </c>
      <c r="CS39" s="697"/>
      <c r="CT39" s="697"/>
      <c r="CU39" s="697"/>
      <c r="CV39" s="697"/>
      <c r="CW39" s="697"/>
      <c r="CX39" s="697"/>
      <c r="CY39" s="698"/>
      <c r="CZ39" s="681">
        <v>3.3</v>
      </c>
      <c r="DA39" s="699"/>
      <c r="DB39" s="699"/>
      <c r="DC39" s="700"/>
      <c r="DD39" s="684">
        <v>236</v>
      </c>
      <c r="DE39" s="697"/>
      <c r="DF39" s="697"/>
      <c r="DG39" s="697"/>
      <c r="DH39" s="697"/>
      <c r="DI39" s="697"/>
      <c r="DJ39" s="697"/>
      <c r="DK39" s="698"/>
      <c r="DL39" s="684" t="s">
        <v>137</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350</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249</v>
      </c>
      <c r="AA40" s="715"/>
      <c r="AB40" s="715"/>
      <c r="AC40" s="715"/>
      <c r="AD40" s="716" t="s">
        <v>252</v>
      </c>
      <c r="AE40" s="716"/>
      <c r="AF40" s="716"/>
      <c r="AG40" s="716"/>
      <c r="AH40" s="716"/>
      <c r="AI40" s="716"/>
      <c r="AJ40" s="716"/>
      <c r="AK40" s="716"/>
      <c r="AL40" s="681" t="s">
        <v>252</v>
      </c>
      <c r="AM40" s="682"/>
      <c r="AN40" s="682"/>
      <c r="AO40" s="717"/>
      <c r="AQ40" s="718" t="s">
        <v>351</v>
      </c>
      <c r="AR40" s="719"/>
      <c r="AS40" s="719"/>
      <c r="AT40" s="719"/>
      <c r="AU40" s="719"/>
      <c r="AV40" s="719"/>
      <c r="AW40" s="719"/>
      <c r="AX40" s="719"/>
      <c r="AY40" s="720"/>
      <c r="AZ40" s="678">
        <v>67</v>
      </c>
      <c r="BA40" s="679"/>
      <c r="BB40" s="679"/>
      <c r="BC40" s="679"/>
      <c r="BD40" s="697"/>
      <c r="BE40" s="697"/>
      <c r="BF40" s="721"/>
      <c r="BG40" s="723" t="s">
        <v>352</v>
      </c>
      <c r="BH40" s="724"/>
      <c r="BI40" s="724"/>
      <c r="BJ40" s="724"/>
      <c r="BK40" s="724"/>
      <c r="BL40" s="236"/>
      <c r="BM40" s="712" t="s">
        <v>353</v>
      </c>
      <c r="BN40" s="712"/>
      <c r="BO40" s="712"/>
      <c r="BP40" s="712"/>
      <c r="BQ40" s="712"/>
      <c r="BR40" s="712"/>
      <c r="BS40" s="712"/>
      <c r="BT40" s="712"/>
      <c r="BU40" s="713"/>
      <c r="BV40" s="678">
        <v>119</v>
      </c>
      <c r="BW40" s="679"/>
      <c r="BX40" s="679"/>
      <c r="BY40" s="679"/>
      <c r="BZ40" s="679"/>
      <c r="CA40" s="679"/>
      <c r="CB40" s="722"/>
      <c r="CD40" s="711" t="s">
        <v>354</v>
      </c>
      <c r="CE40" s="712"/>
      <c r="CF40" s="712"/>
      <c r="CG40" s="712"/>
      <c r="CH40" s="712"/>
      <c r="CI40" s="712"/>
      <c r="CJ40" s="712"/>
      <c r="CK40" s="712"/>
      <c r="CL40" s="712"/>
      <c r="CM40" s="712"/>
      <c r="CN40" s="712"/>
      <c r="CO40" s="712"/>
      <c r="CP40" s="712"/>
      <c r="CQ40" s="713"/>
      <c r="CR40" s="678">
        <v>12575</v>
      </c>
      <c r="CS40" s="679"/>
      <c r="CT40" s="679"/>
      <c r="CU40" s="679"/>
      <c r="CV40" s="679"/>
      <c r="CW40" s="679"/>
      <c r="CX40" s="679"/>
      <c r="CY40" s="680"/>
      <c r="CZ40" s="681">
        <v>0.4</v>
      </c>
      <c r="DA40" s="699"/>
      <c r="DB40" s="699"/>
      <c r="DC40" s="700"/>
      <c r="DD40" s="684">
        <v>1575</v>
      </c>
      <c r="DE40" s="679"/>
      <c r="DF40" s="679"/>
      <c r="DG40" s="679"/>
      <c r="DH40" s="679"/>
      <c r="DI40" s="679"/>
      <c r="DJ40" s="679"/>
      <c r="DK40" s="680"/>
      <c r="DL40" s="684">
        <v>1575</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355</v>
      </c>
      <c r="C41" s="676"/>
      <c r="D41" s="676"/>
      <c r="E41" s="676"/>
      <c r="F41" s="676"/>
      <c r="G41" s="676"/>
      <c r="H41" s="676"/>
      <c r="I41" s="676"/>
      <c r="J41" s="676"/>
      <c r="K41" s="676"/>
      <c r="L41" s="676"/>
      <c r="M41" s="676"/>
      <c r="N41" s="676"/>
      <c r="O41" s="676"/>
      <c r="P41" s="676"/>
      <c r="Q41" s="677"/>
      <c r="R41" s="678">
        <v>48323</v>
      </c>
      <c r="S41" s="679"/>
      <c r="T41" s="679"/>
      <c r="U41" s="679"/>
      <c r="V41" s="679"/>
      <c r="W41" s="679"/>
      <c r="X41" s="679"/>
      <c r="Y41" s="680"/>
      <c r="Z41" s="715">
        <v>1.5</v>
      </c>
      <c r="AA41" s="715"/>
      <c r="AB41" s="715"/>
      <c r="AC41" s="715"/>
      <c r="AD41" s="716" t="s">
        <v>252</v>
      </c>
      <c r="AE41" s="716"/>
      <c r="AF41" s="716"/>
      <c r="AG41" s="716"/>
      <c r="AH41" s="716"/>
      <c r="AI41" s="716"/>
      <c r="AJ41" s="716"/>
      <c r="AK41" s="716"/>
      <c r="AL41" s="681" t="s">
        <v>252</v>
      </c>
      <c r="AM41" s="682"/>
      <c r="AN41" s="682"/>
      <c r="AO41" s="717"/>
      <c r="AQ41" s="718" t="s">
        <v>356</v>
      </c>
      <c r="AR41" s="719"/>
      <c r="AS41" s="719"/>
      <c r="AT41" s="719"/>
      <c r="AU41" s="719"/>
      <c r="AV41" s="719"/>
      <c r="AW41" s="719"/>
      <c r="AX41" s="719"/>
      <c r="AY41" s="720"/>
      <c r="AZ41" s="678">
        <v>29469</v>
      </c>
      <c r="BA41" s="679"/>
      <c r="BB41" s="679"/>
      <c r="BC41" s="679"/>
      <c r="BD41" s="697"/>
      <c r="BE41" s="697"/>
      <c r="BF41" s="721"/>
      <c r="BG41" s="723"/>
      <c r="BH41" s="724"/>
      <c r="BI41" s="724"/>
      <c r="BJ41" s="724"/>
      <c r="BK41" s="724"/>
      <c r="BL41" s="236"/>
      <c r="BM41" s="712" t="s">
        <v>357</v>
      </c>
      <c r="BN41" s="712"/>
      <c r="BO41" s="712"/>
      <c r="BP41" s="712"/>
      <c r="BQ41" s="712"/>
      <c r="BR41" s="712"/>
      <c r="BS41" s="712"/>
      <c r="BT41" s="712"/>
      <c r="BU41" s="713"/>
      <c r="BV41" s="678" t="s">
        <v>137</v>
      </c>
      <c r="BW41" s="679"/>
      <c r="BX41" s="679"/>
      <c r="BY41" s="679"/>
      <c r="BZ41" s="679"/>
      <c r="CA41" s="679"/>
      <c r="CB41" s="722"/>
      <c r="CD41" s="711" t="s">
        <v>358</v>
      </c>
      <c r="CE41" s="712"/>
      <c r="CF41" s="712"/>
      <c r="CG41" s="712"/>
      <c r="CH41" s="712"/>
      <c r="CI41" s="712"/>
      <c r="CJ41" s="712"/>
      <c r="CK41" s="712"/>
      <c r="CL41" s="712"/>
      <c r="CM41" s="712"/>
      <c r="CN41" s="712"/>
      <c r="CO41" s="712"/>
      <c r="CP41" s="712"/>
      <c r="CQ41" s="713"/>
      <c r="CR41" s="678" t="s">
        <v>252</v>
      </c>
      <c r="CS41" s="697"/>
      <c r="CT41" s="697"/>
      <c r="CU41" s="697"/>
      <c r="CV41" s="697"/>
      <c r="CW41" s="697"/>
      <c r="CX41" s="697"/>
      <c r="CY41" s="698"/>
      <c r="CZ41" s="681" t="s">
        <v>252</v>
      </c>
      <c r="DA41" s="699"/>
      <c r="DB41" s="699"/>
      <c r="DC41" s="700"/>
      <c r="DD41" s="684" t="s">
        <v>252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359</v>
      </c>
      <c r="C42" s="660"/>
      <c r="D42" s="660"/>
      <c r="E42" s="660"/>
      <c r="F42" s="660"/>
      <c r="G42" s="660"/>
      <c r="H42" s="660"/>
      <c r="I42" s="660"/>
      <c r="J42" s="660"/>
      <c r="K42" s="660"/>
      <c r="L42" s="660"/>
      <c r="M42" s="660"/>
      <c r="N42" s="660"/>
      <c r="O42" s="660"/>
      <c r="P42" s="660"/>
      <c r="Q42" s="661"/>
      <c r="R42" s="662">
        <v>3158534</v>
      </c>
      <c r="S42" s="701"/>
      <c r="T42" s="701"/>
      <c r="U42" s="701"/>
      <c r="V42" s="701"/>
      <c r="W42" s="701"/>
      <c r="X42" s="701"/>
      <c r="Y42" s="703"/>
      <c r="Z42" s="704">
        <v>100</v>
      </c>
      <c r="AA42" s="704"/>
      <c r="AB42" s="704"/>
      <c r="AC42" s="704"/>
      <c r="AD42" s="705">
        <v>1723824</v>
      </c>
      <c r="AE42" s="705"/>
      <c r="AF42" s="705"/>
      <c r="AG42" s="705"/>
      <c r="AH42" s="705"/>
      <c r="AI42" s="705"/>
      <c r="AJ42" s="705"/>
      <c r="AK42" s="705"/>
      <c r="AL42" s="665">
        <v>100</v>
      </c>
      <c r="AM42" s="706"/>
      <c r="AN42" s="706"/>
      <c r="AO42" s="707"/>
      <c r="AQ42" s="708" t="s">
        <v>360</v>
      </c>
      <c r="AR42" s="709"/>
      <c r="AS42" s="709"/>
      <c r="AT42" s="709"/>
      <c r="AU42" s="709"/>
      <c r="AV42" s="709"/>
      <c r="AW42" s="709"/>
      <c r="AX42" s="709"/>
      <c r="AY42" s="710"/>
      <c r="AZ42" s="662">
        <v>112919</v>
      </c>
      <c r="BA42" s="701"/>
      <c r="BB42" s="701"/>
      <c r="BC42" s="701"/>
      <c r="BD42" s="663"/>
      <c r="BE42" s="663"/>
      <c r="BF42" s="727"/>
      <c r="BG42" s="725"/>
      <c r="BH42" s="726"/>
      <c r="BI42" s="726"/>
      <c r="BJ42" s="726"/>
      <c r="BK42" s="726"/>
      <c r="BL42" s="237"/>
      <c r="BM42" s="728" t="s">
        <v>361</v>
      </c>
      <c r="BN42" s="728"/>
      <c r="BO42" s="728"/>
      <c r="BP42" s="728"/>
      <c r="BQ42" s="728"/>
      <c r="BR42" s="728"/>
      <c r="BS42" s="728"/>
      <c r="BT42" s="728"/>
      <c r="BU42" s="729"/>
      <c r="BV42" s="662">
        <v>306</v>
      </c>
      <c r="BW42" s="701"/>
      <c r="BX42" s="701"/>
      <c r="BY42" s="701"/>
      <c r="BZ42" s="701"/>
      <c r="CA42" s="701"/>
      <c r="CB42" s="702"/>
      <c r="CD42" s="675" t="s">
        <v>362</v>
      </c>
      <c r="CE42" s="676"/>
      <c r="CF42" s="676"/>
      <c r="CG42" s="676"/>
      <c r="CH42" s="676"/>
      <c r="CI42" s="676"/>
      <c r="CJ42" s="676"/>
      <c r="CK42" s="676"/>
      <c r="CL42" s="676"/>
      <c r="CM42" s="676"/>
      <c r="CN42" s="676"/>
      <c r="CO42" s="676"/>
      <c r="CP42" s="676"/>
      <c r="CQ42" s="677"/>
      <c r="CR42" s="678">
        <v>363340</v>
      </c>
      <c r="CS42" s="679"/>
      <c r="CT42" s="679"/>
      <c r="CU42" s="679"/>
      <c r="CV42" s="679"/>
      <c r="CW42" s="679"/>
      <c r="CX42" s="679"/>
      <c r="CY42" s="680"/>
      <c r="CZ42" s="681">
        <v>11.8</v>
      </c>
      <c r="DA42" s="682"/>
      <c r="DB42" s="682"/>
      <c r="DC42" s="683"/>
      <c r="DD42" s="684">
        <v>174960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363</v>
      </c>
      <c r="CE43" s="676"/>
      <c r="CF43" s="676"/>
      <c r="CG43" s="676"/>
      <c r="CH43" s="676"/>
      <c r="CI43" s="676"/>
      <c r="CJ43" s="676"/>
      <c r="CK43" s="676"/>
      <c r="CL43" s="676"/>
      <c r="CM43" s="676"/>
      <c r="CN43" s="676"/>
      <c r="CO43" s="676"/>
      <c r="CP43" s="676"/>
      <c r="CQ43" s="677"/>
      <c r="CR43" s="678">
        <v>3429</v>
      </c>
      <c r="CS43" s="697"/>
      <c r="CT43" s="697"/>
      <c r="CU43" s="697"/>
      <c r="CV43" s="697"/>
      <c r="CW43" s="697"/>
      <c r="CX43" s="697"/>
      <c r="CY43" s="698"/>
      <c r="CZ43" s="681">
        <v>0.1</v>
      </c>
      <c r="DA43" s="699"/>
      <c r="DB43" s="699"/>
      <c r="DC43" s="700"/>
      <c r="DD43" s="684">
        <v>3429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312</v>
      </c>
      <c r="CE44" s="692"/>
      <c r="CF44" s="675" t="s">
        <v>364</v>
      </c>
      <c r="CG44" s="676"/>
      <c r="CH44" s="676"/>
      <c r="CI44" s="676"/>
      <c r="CJ44" s="676"/>
      <c r="CK44" s="676"/>
      <c r="CL44" s="676"/>
      <c r="CM44" s="676"/>
      <c r="CN44" s="676"/>
      <c r="CO44" s="676"/>
      <c r="CP44" s="676"/>
      <c r="CQ44" s="677"/>
      <c r="CR44" s="678">
        <v>347248</v>
      </c>
      <c r="CS44" s="679"/>
      <c r="CT44" s="679"/>
      <c r="CU44" s="679"/>
      <c r="CV44" s="679"/>
      <c r="CW44" s="679"/>
      <c r="CX44" s="679"/>
      <c r="CY44" s="680"/>
      <c r="CZ44" s="681">
        <v>11.2</v>
      </c>
      <c r="DA44" s="682"/>
      <c r="DB44" s="682"/>
      <c r="DC44" s="683"/>
      <c r="DD44" s="684">
        <v>169483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365</v>
      </c>
      <c r="CG45" s="676"/>
      <c r="CH45" s="676"/>
      <c r="CI45" s="676"/>
      <c r="CJ45" s="676"/>
      <c r="CK45" s="676"/>
      <c r="CL45" s="676"/>
      <c r="CM45" s="676"/>
      <c r="CN45" s="676"/>
      <c r="CO45" s="676"/>
      <c r="CP45" s="676"/>
      <c r="CQ45" s="677"/>
      <c r="CR45" s="678">
        <v>76818</v>
      </c>
      <c r="CS45" s="697"/>
      <c r="CT45" s="697"/>
      <c r="CU45" s="697"/>
      <c r="CV45" s="697"/>
      <c r="CW45" s="697"/>
      <c r="CX45" s="697"/>
      <c r="CY45" s="698"/>
      <c r="CZ45" s="681">
        <v>2.5</v>
      </c>
      <c r="DA45" s="699"/>
      <c r="DB45" s="699"/>
      <c r="DC45" s="700"/>
      <c r="DD45" s="684">
        <v>12329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367</v>
      </c>
      <c r="CG46" s="676"/>
      <c r="CH46" s="676"/>
      <c r="CI46" s="676"/>
      <c r="CJ46" s="676"/>
      <c r="CK46" s="676"/>
      <c r="CL46" s="676"/>
      <c r="CM46" s="676"/>
      <c r="CN46" s="676"/>
      <c r="CO46" s="676"/>
      <c r="CP46" s="676"/>
      <c r="CQ46" s="677"/>
      <c r="CR46" s="678">
        <v>270430</v>
      </c>
      <c r="CS46" s="679"/>
      <c r="CT46" s="679"/>
      <c r="CU46" s="679"/>
      <c r="CV46" s="679"/>
      <c r="CW46" s="679"/>
      <c r="CX46" s="679"/>
      <c r="CY46" s="680"/>
      <c r="CZ46" s="681">
        <v>8.8000000000000007</v>
      </c>
      <c r="DA46" s="682"/>
      <c r="DB46" s="682"/>
      <c r="DC46" s="683"/>
      <c r="DD46" s="684">
        <v>157154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369</v>
      </c>
      <c r="CG47" s="676"/>
      <c r="CH47" s="676"/>
      <c r="CI47" s="676"/>
      <c r="CJ47" s="676"/>
      <c r="CK47" s="676"/>
      <c r="CL47" s="676"/>
      <c r="CM47" s="676"/>
      <c r="CN47" s="676"/>
      <c r="CO47" s="676"/>
      <c r="CP47" s="676"/>
      <c r="CQ47" s="677"/>
      <c r="CR47" s="678">
        <v>16092</v>
      </c>
      <c r="CS47" s="697"/>
      <c r="CT47" s="697"/>
      <c r="CU47" s="697"/>
      <c r="CV47" s="697"/>
      <c r="CW47" s="697"/>
      <c r="CX47" s="697"/>
      <c r="CY47" s="698"/>
      <c r="CZ47" s="681">
        <v>0.5</v>
      </c>
      <c r="DA47" s="699"/>
      <c r="DB47" s="699"/>
      <c r="DC47" s="700"/>
      <c r="DD47" s="684">
        <v>5477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370</v>
      </c>
      <c r="CD48" s="695"/>
      <c r="CE48" s="696"/>
      <c r="CF48" s="675" t="s">
        <v>371</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137</v>
      </c>
      <c r="DA48" s="682"/>
      <c r="DB48" s="682"/>
      <c r="DC48" s="683"/>
      <c r="DD48" s="684" t="s">
        <v>252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372</v>
      </c>
      <c r="CE49" s="660"/>
      <c r="CF49" s="660"/>
      <c r="CG49" s="660"/>
      <c r="CH49" s="660"/>
      <c r="CI49" s="660"/>
      <c r="CJ49" s="660"/>
      <c r="CK49" s="660"/>
      <c r="CL49" s="660"/>
      <c r="CM49" s="660"/>
      <c r="CN49" s="660"/>
      <c r="CO49" s="660"/>
      <c r="CP49" s="660"/>
      <c r="CQ49" s="661"/>
      <c r="CR49" s="662">
        <v>3087324</v>
      </c>
      <c r="CS49" s="663"/>
      <c r="CT49" s="663"/>
      <c r="CU49" s="663"/>
      <c r="CV49" s="663"/>
      <c r="CW49" s="663"/>
      <c r="CX49" s="663"/>
      <c r="CY49" s="664"/>
      <c r="CZ49" s="665">
        <v>100</v>
      </c>
      <c r="DA49" s="666"/>
      <c r="DB49" s="666"/>
      <c r="DC49" s="667"/>
      <c r="DD49" s="668">
        <v>2293563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9NWge8lI3dMnNnM2Akp0+J6cw/lW2M2DYh3iIwwpxjnc2cdlfckdDs0qubKpw7u0kQgCFu0kXdVgnRmI7v7GQ==" saltValue="haaBj0nVvNcLyzH7g0Of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374</v>
      </c>
      <c r="DK2" s="1204"/>
      <c r="DL2" s="1204"/>
      <c r="DM2" s="1204"/>
      <c r="DN2" s="1204"/>
      <c r="DO2" s="1205"/>
      <c r="DP2" s="250"/>
      <c r="DQ2" s="1203" t="s">
        <v>375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378</v>
      </c>
      <c r="B5" s="1089"/>
      <c r="C5" s="1089"/>
      <c r="D5" s="1089"/>
      <c r="E5" s="1089"/>
      <c r="F5" s="1089"/>
      <c r="G5" s="1089"/>
      <c r="H5" s="1089"/>
      <c r="I5" s="1089"/>
      <c r="J5" s="1089"/>
      <c r="K5" s="1089"/>
      <c r="L5" s="1089"/>
      <c r="M5" s="1089"/>
      <c r="N5" s="1089"/>
      <c r="O5" s="1089"/>
      <c r="P5" s="1090"/>
      <c r="Q5" s="1094" t="s">
        <v>379</v>
      </c>
      <c r="R5" s="1095"/>
      <c r="S5" s="1095"/>
      <c r="T5" s="1095"/>
      <c r="U5" s="1096"/>
      <c r="V5" s="1094" t="s">
        <v>380</v>
      </c>
      <c r="W5" s="1095"/>
      <c r="X5" s="1095"/>
      <c r="Y5" s="1095"/>
      <c r="Z5" s="1096"/>
      <c r="AA5" s="1094" t="s">
        <v>381</v>
      </c>
      <c r="AB5" s="1095"/>
      <c r="AC5" s="1095"/>
      <c r="AD5" s="1095"/>
      <c r="AE5" s="1095"/>
      <c r="AF5" s="1206" t="s">
        <v>382</v>
      </c>
      <c r="AG5" s="1095"/>
      <c r="AH5" s="1095"/>
      <c r="AI5" s="1095"/>
      <c r="AJ5" s="1110"/>
      <c r="AK5" s="1095" t="s">
        <v>383</v>
      </c>
      <c r="AL5" s="1095"/>
      <c r="AM5" s="1095"/>
      <c r="AN5" s="1095"/>
      <c r="AO5" s="1096"/>
      <c r="AP5" s="1094" t="s">
        <v>384</v>
      </c>
      <c r="AQ5" s="1095"/>
      <c r="AR5" s="1095"/>
      <c r="AS5" s="1095"/>
      <c r="AT5" s="1096"/>
      <c r="AU5" s="1094" t="s">
        <v>385</v>
      </c>
      <c r="AV5" s="1095"/>
      <c r="AW5" s="1095"/>
      <c r="AX5" s="1095"/>
      <c r="AY5" s="1110"/>
      <c r="AZ5" s="257"/>
      <c r="BA5" s="257"/>
      <c r="BB5" s="257"/>
      <c r="BC5" s="257"/>
      <c r="BD5" s="257"/>
      <c r="BE5" s="258"/>
      <c r="BF5" s="258"/>
      <c r="BG5" s="258"/>
      <c r="BH5" s="258"/>
      <c r="BI5" s="258"/>
      <c r="BJ5" s="258"/>
      <c r="BK5" s="258"/>
      <c r="BL5" s="258"/>
      <c r="BM5" s="258"/>
      <c r="BN5" s="258"/>
      <c r="BO5" s="258"/>
      <c r="BP5" s="258"/>
      <c r="BQ5" s="1088" t="s">
        <v>386</v>
      </c>
      <c r="BR5" s="1089"/>
      <c r="BS5" s="1089"/>
      <c r="BT5" s="1089"/>
      <c r="BU5" s="1089"/>
      <c r="BV5" s="1089"/>
      <c r="BW5" s="1089"/>
      <c r="BX5" s="1089"/>
      <c r="BY5" s="1089"/>
      <c r="BZ5" s="1089"/>
      <c r="CA5" s="1089"/>
      <c r="CB5" s="1089"/>
      <c r="CC5" s="1089"/>
      <c r="CD5" s="1089"/>
      <c r="CE5" s="1089"/>
      <c r="CF5" s="1089"/>
      <c r="CG5" s="1090"/>
      <c r="CH5" s="1094" t="s">
        <v>387</v>
      </c>
      <c r="CI5" s="1095"/>
      <c r="CJ5" s="1095"/>
      <c r="CK5" s="1095"/>
      <c r="CL5" s="1096"/>
      <c r="CM5" s="1094" t="s">
        <v>388</v>
      </c>
      <c r="CN5" s="1095"/>
      <c r="CO5" s="1095"/>
      <c r="CP5" s="1095"/>
      <c r="CQ5" s="1096"/>
      <c r="CR5" s="1094" t="s">
        <v>389</v>
      </c>
      <c r="CS5" s="1095"/>
      <c r="CT5" s="1095"/>
      <c r="CU5" s="1095"/>
      <c r="CV5" s="1096"/>
      <c r="CW5" s="1094" t="s">
        <v>390</v>
      </c>
      <c r="CX5" s="1095"/>
      <c r="CY5" s="1095"/>
      <c r="CZ5" s="1095"/>
      <c r="DA5" s="1096"/>
      <c r="DB5" s="1094" t="s">
        <v>391</v>
      </c>
      <c r="DC5" s="1095"/>
      <c r="DD5" s="1095"/>
      <c r="DE5" s="1095"/>
      <c r="DF5" s="1096"/>
      <c r="DG5" s="1191" t="s">
        <v>392</v>
      </c>
      <c r="DH5" s="1192"/>
      <c r="DI5" s="1192"/>
      <c r="DJ5" s="1192"/>
      <c r="DK5" s="1193"/>
      <c r="DL5" s="1191" t="s">
        <v>393</v>
      </c>
      <c r="DM5" s="1192"/>
      <c r="DN5" s="1192"/>
      <c r="DO5" s="1192"/>
      <c r="DP5" s="1193"/>
      <c r="DQ5" s="1094" t="s">
        <v>394</v>
      </c>
      <c r="DR5" s="1095"/>
      <c r="DS5" s="1095"/>
      <c r="DT5" s="1095"/>
      <c r="DU5" s="1096"/>
      <c r="DV5" s="1094" t="s">
        <v>385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395</v>
      </c>
      <c r="C7" s="1144"/>
      <c r="D7" s="1144"/>
      <c r="E7" s="1144"/>
      <c r="F7" s="1144"/>
      <c r="G7" s="1144"/>
      <c r="H7" s="1144"/>
      <c r="I7" s="1144"/>
      <c r="J7" s="1144"/>
      <c r="K7" s="1144"/>
      <c r="L7" s="1144"/>
      <c r="M7" s="1144"/>
      <c r="N7" s="1144"/>
      <c r="O7" s="1144"/>
      <c r="P7" s="1145"/>
      <c r="Q7" s="1197">
        <v>3159</v>
      </c>
      <c r="R7" s="1198"/>
      <c r="S7" s="1198"/>
      <c r="T7" s="1198"/>
      <c r="U7" s="1198"/>
      <c r="V7" s="1198">
        <v>3087</v>
      </c>
      <c r="W7" s="1198"/>
      <c r="X7" s="1198"/>
      <c r="Y7" s="1198"/>
      <c r="Z7" s="1198"/>
      <c r="AA7" s="1198">
        <v>71</v>
      </c>
      <c r="AB7" s="1198"/>
      <c r="AC7" s="1198"/>
      <c r="AD7" s="1198"/>
      <c r="AE7" s="1199"/>
      <c r="AF7" s="1200">
        <v>71</v>
      </c>
      <c r="AG7" s="1201"/>
      <c r="AH7" s="1201"/>
      <c r="AI7" s="1201"/>
      <c r="AJ7" s="1202"/>
      <c r="AK7" s="1184">
        <v>196</v>
      </c>
      <c r="AL7" s="1185"/>
      <c r="AM7" s="1185"/>
      <c r="AN7" s="1185"/>
      <c r="AO7" s="1185"/>
      <c r="AP7" s="1185">
        <v>3987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0</v>
      </c>
      <c r="CI7" s="1182"/>
      <c r="CJ7" s="1182"/>
      <c r="CK7" s="1182"/>
      <c r="CL7" s="1183"/>
      <c r="CM7" s="1181">
        <v>23</v>
      </c>
      <c r="CN7" s="1182"/>
      <c r="CO7" s="1182"/>
      <c r="CP7" s="1182"/>
      <c r="CQ7" s="1183"/>
      <c r="CR7" s="1181">
        <v>10</v>
      </c>
      <c r="CS7" s="1182"/>
      <c r="CT7" s="1182"/>
      <c r="CU7" s="1182"/>
      <c r="CV7" s="1183"/>
      <c r="CW7" s="1181" t="s">
        <v>585</v>
      </c>
      <c r="CX7" s="1182"/>
      <c r="CY7" s="1182"/>
      <c r="CZ7" s="1182"/>
      <c r="DA7" s="1183"/>
      <c r="DB7" s="1181" t="s">
        <v>585</v>
      </c>
      <c r="DC7" s="1182"/>
      <c r="DD7" s="1182"/>
      <c r="DE7" s="1182"/>
      <c r="DF7" s="1183"/>
      <c r="DG7" s="1181" t="s">
        <v>585</v>
      </c>
      <c r="DH7" s="1182"/>
      <c r="DI7" s="1182"/>
      <c r="DJ7" s="1182"/>
      <c r="DK7" s="1183"/>
      <c r="DL7" s="1181" t="s">
        <v>585</v>
      </c>
      <c r="DM7" s="1182"/>
      <c r="DN7" s="1182"/>
      <c r="DO7" s="1182"/>
      <c r="DP7" s="1183"/>
      <c r="DQ7" s="1181" t="s">
        <v>585</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3159</v>
      </c>
      <c r="R23" s="1162"/>
      <c r="S23" s="1162"/>
      <c r="T23" s="1162"/>
      <c r="U23" s="1162"/>
      <c r="V23" s="1162">
        <v>3087</v>
      </c>
      <c r="W23" s="1162"/>
      <c r="X23" s="1162"/>
      <c r="Y23" s="1162"/>
      <c r="Z23" s="1162"/>
      <c r="AA23" s="1162">
        <v>71</v>
      </c>
      <c r="AB23" s="1162"/>
      <c r="AC23" s="1162"/>
      <c r="AD23" s="1162"/>
      <c r="AE23" s="1163"/>
      <c r="AF23" s="1164">
        <v>71</v>
      </c>
      <c r="AG23" s="1162"/>
      <c r="AH23" s="1162"/>
      <c r="AI23" s="1162"/>
      <c r="AJ23" s="1165"/>
      <c r="AK23" s="1166"/>
      <c r="AL23" s="1167"/>
      <c r="AM23" s="1167"/>
      <c r="AN23" s="1167"/>
      <c r="AO23" s="1167"/>
      <c r="AP23" s="1162">
        <v>3987</v>
      </c>
      <c r="AQ23" s="1162"/>
      <c r="AR23" s="1162"/>
      <c r="AS23" s="1162"/>
      <c r="AT23" s="1162"/>
      <c r="AU23" s="1168"/>
      <c r="AV23" s="1168"/>
      <c r="AW23" s="1168"/>
      <c r="AX23" s="1168"/>
      <c r="AY23" s="1169"/>
      <c r="AZ23" s="1158" t="s">
        <v>399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378</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410</v>
      </c>
      <c r="C28" s="1144"/>
      <c r="D28" s="1144"/>
      <c r="E28" s="1144"/>
      <c r="F28" s="1144"/>
      <c r="G28" s="1144"/>
      <c r="H28" s="1144"/>
      <c r="I28" s="1144"/>
      <c r="J28" s="1144"/>
      <c r="K28" s="1144"/>
      <c r="L28" s="1144"/>
      <c r="M28" s="1144"/>
      <c r="N28" s="1144"/>
      <c r="O28" s="1144"/>
      <c r="P28" s="1145"/>
      <c r="Q28" s="1146">
        <v>376</v>
      </c>
      <c r="R28" s="1147"/>
      <c r="S28" s="1147"/>
      <c r="T28" s="1147"/>
      <c r="U28" s="1147"/>
      <c r="V28" s="1147">
        <v>375</v>
      </c>
      <c r="W28" s="1147"/>
      <c r="X28" s="1147"/>
      <c r="Y28" s="1147"/>
      <c r="Z28" s="1147"/>
      <c r="AA28" s="1147">
        <v>0</v>
      </c>
      <c r="AB28" s="1147"/>
      <c r="AC28" s="1147"/>
      <c r="AD28" s="1147"/>
      <c r="AE28" s="1148"/>
      <c r="AF28" s="1149">
        <v>0</v>
      </c>
      <c r="AG28" s="1147"/>
      <c r="AH28" s="1147"/>
      <c r="AI28" s="1147"/>
      <c r="AJ28" s="1150"/>
      <c r="AK28" s="1151">
        <v>48</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411</v>
      </c>
      <c r="C29" s="1125"/>
      <c r="D29" s="1125"/>
      <c r="E29" s="1125"/>
      <c r="F29" s="1125"/>
      <c r="G29" s="1125"/>
      <c r="H29" s="1125"/>
      <c r="I29" s="1125"/>
      <c r="J29" s="1125"/>
      <c r="K29" s="1125"/>
      <c r="L29" s="1125"/>
      <c r="M29" s="1125"/>
      <c r="N29" s="1125"/>
      <c r="O29" s="1125"/>
      <c r="P29" s="1126"/>
      <c r="Q29" s="1136">
        <v>314</v>
      </c>
      <c r="R29" s="1137"/>
      <c r="S29" s="1137"/>
      <c r="T29" s="1137"/>
      <c r="U29" s="1137"/>
      <c r="V29" s="1137">
        <v>308</v>
      </c>
      <c r="W29" s="1137"/>
      <c r="X29" s="1137"/>
      <c r="Y29" s="1137"/>
      <c r="Z29" s="1137"/>
      <c r="AA29" s="1137">
        <v>5</v>
      </c>
      <c r="AB29" s="1137"/>
      <c r="AC29" s="1137"/>
      <c r="AD29" s="1137"/>
      <c r="AE29" s="1138"/>
      <c r="AF29" s="1130">
        <v>5</v>
      </c>
      <c r="AG29" s="1131"/>
      <c r="AH29" s="1131"/>
      <c r="AI29" s="1131"/>
      <c r="AJ29" s="1132"/>
      <c r="AK29" s="1073">
        <v>44</v>
      </c>
      <c r="AL29" s="1064"/>
      <c r="AM29" s="1064"/>
      <c r="AN29" s="1064"/>
      <c r="AO29" s="1064"/>
      <c r="AP29" s="1064" t="s">
        <v>585</v>
      </c>
      <c r="AQ29" s="1064"/>
      <c r="AR29" s="1064"/>
      <c r="AS29" s="1064"/>
      <c r="AT29" s="1064"/>
      <c r="AU29" s="1064" t="s">
        <v>586</v>
      </c>
      <c r="AV29" s="1064"/>
      <c r="AW29" s="1064"/>
      <c r="AX29" s="1064"/>
      <c r="AY29" s="1064"/>
      <c r="AZ29" s="1135" t="s">
        <v>585</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412</v>
      </c>
      <c r="C30" s="1125"/>
      <c r="D30" s="1125"/>
      <c r="E30" s="1125"/>
      <c r="F30" s="1125"/>
      <c r="G30" s="1125"/>
      <c r="H30" s="1125"/>
      <c r="I30" s="1125"/>
      <c r="J30" s="1125"/>
      <c r="K30" s="1125"/>
      <c r="L30" s="1125"/>
      <c r="M30" s="1125"/>
      <c r="N30" s="1125"/>
      <c r="O30" s="1125"/>
      <c r="P30" s="1126"/>
      <c r="Q30" s="1136">
        <v>52</v>
      </c>
      <c r="R30" s="1137"/>
      <c r="S30" s="1137"/>
      <c r="T30" s="1137"/>
      <c r="U30" s="1137"/>
      <c r="V30" s="1137">
        <v>52</v>
      </c>
      <c r="W30" s="1137"/>
      <c r="X30" s="1137"/>
      <c r="Y30" s="1137"/>
      <c r="Z30" s="1137"/>
      <c r="AA30" s="1137" t="s">
        <v>585</v>
      </c>
      <c r="AB30" s="1137"/>
      <c r="AC30" s="1137"/>
      <c r="AD30" s="1137"/>
      <c r="AE30" s="1138"/>
      <c r="AF30" s="1130" t="s">
        <v>413</v>
      </c>
      <c r="AG30" s="1131"/>
      <c r="AH30" s="1131"/>
      <c r="AI30" s="1131"/>
      <c r="AJ30" s="1132"/>
      <c r="AK30" s="1073">
        <v>24</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414</v>
      </c>
      <c r="C31" s="1125"/>
      <c r="D31" s="1125"/>
      <c r="E31" s="1125"/>
      <c r="F31" s="1125"/>
      <c r="G31" s="1125"/>
      <c r="H31" s="1125"/>
      <c r="I31" s="1125"/>
      <c r="J31" s="1125"/>
      <c r="K31" s="1125"/>
      <c r="L31" s="1125"/>
      <c r="M31" s="1125"/>
      <c r="N31" s="1125"/>
      <c r="O31" s="1125"/>
      <c r="P31" s="1126"/>
      <c r="Q31" s="1136">
        <v>59</v>
      </c>
      <c r="R31" s="1137"/>
      <c r="S31" s="1137"/>
      <c r="T31" s="1137"/>
      <c r="U31" s="1137"/>
      <c r="V31" s="1137">
        <v>66</v>
      </c>
      <c r="W31" s="1137"/>
      <c r="X31" s="1137"/>
      <c r="Y31" s="1137"/>
      <c r="Z31" s="1137"/>
      <c r="AA31" s="1137">
        <v>-7</v>
      </c>
      <c r="AB31" s="1137"/>
      <c r="AC31" s="1137"/>
      <c r="AD31" s="1137"/>
      <c r="AE31" s="1138"/>
      <c r="AF31" s="1130">
        <v>117</v>
      </c>
      <c r="AG31" s="1131"/>
      <c r="AH31" s="1131"/>
      <c r="AI31" s="1131"/>
      <c r="AJ31" s="1132"/>
      <c r="AK31" s="1073">
        <v>2</v>
      </c>
      <c r="AL31" s="1064"/>
      <c r="AM31" s="1064"/>
      <c r="AN31" s="1064"/>
      <c r="AO31" s="1064"/>
      <c r="AP31" s="1064">
        <v>33</v>
      </c>
      <c r="AQ31" s="1064"/>
      <c r="AR31" s="1064"/>
      <c r="AS31" s="1064"/>
      <c r="AT31" s="1064"/>
      <c r="AU31" s="1064">
        <v>16</v>
      </c>
      <c r="AV31" s="1064"/>
      <c r="AW31" s="1064"/>
      <c r="AX31" s="1064"/>
      <c r="AY31" s="1064"/>
      <c r="AZ31" s="1135" t="s">
        <v>585</v>
      </c>
      <c r="BA31" s="1135"/>
      <c r="BB31" s="1135"/>
      <c r="BC31" s="1135"/>
      <c r="BD31" s="1135"/>
      <c r="BE31" s="1119" t="s">
        <v>415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416</v>
      </c>
      <c r="C32" s="1125"/>
      <c r="D32" s="1125"/>
      <c r="E32" s="1125"/>
      <c r="F32" s="1125"/>
      <c r="G32" s="1125"/>
      <c r="H32" s="1125"/>
      <c r="I32" s="1125"/>
      <c r="J32" s="1125"/>
      <c r="K32" s="1125"/>
      <c r="L32" s="1125"/>
      <c r="M32" s="1125"/>
      <c r="N32" s="1125"/>
      <c r="O32" s="1125"/>
      <c r="P32" s="1126"/>
      <c r="Q32" s="1136">
        <v>96</v>
      </c>
      <c r="R32" s="1137"/>
      <c r="S32" s="1137"/>
      <c r="T32" s="1137"/>
      <c r="U32" s="1137"/>
      <c r="V32" s="1137">
        <v>93</v>
      </c>
      <c r="W32" s="1137"/>
      <c r="X32" s="1137"/>
      <c r="Y32" s="1137"/>
      <c r="Z32" s="1137"/>
      <c r="AA32" s="1137">
        <v>2</v>
      </c>
      <c r="AB32" s="1137"/>
      <c r="AC32" s="1137"/>
      <c r="AD32" s="1137"/>
      <c r="AE32" s="1138"/>
      <c r="AF32" s="1130">
        <v>2</v>
      </c>
      <c r="AG32" s="1131"/>
      <c r="AH32" s="1131"/>
      <c r="AI32" s="1131"/>
      <c r="AJ32" s="1132"/>
      <c r="AK32" s="1073">
        <v>33</v>
      </c>
      <c r="AL32" s="1064"/>
      <c r="AM32" s="1064"/>
      <c r="AN32" s="1064"/>
      <c r="AO32" s="1064"/>
      <c r="AP32" s="1064">
        <v>175</v>
      </c>
      <c r="AQ32" s="1064"/>
      <c r="AR32" s="1064"/>
      <c r="AS32" s="1064"/>
      <c r="AT32" s="1064"/>
      <c r="AU32" s="1064">
        <v>170</v>
      </c>
      <c r="AV32" s="1064"/>
      <c r="AW32" s="1064"/>
      <c r="AX32" s="1064"/>
      <c r="AY32" s="1064"/>
      <c r="AZ32" s="1135" t="s">
        <v>585</v>
      </c>
      <c r="BA32" s="1135"/>
      <c r="BB32" s="1135"/>
      <c r="BC32" s="1135"/>
      <c r="BD32" s="1135"/>
      <c r="BE32" s="1119" t="s">
        <v>417</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125</v>
      </c>
      <c r="AG63" s="1052"/>
      <c r="AH63" s="1052"/>
      <c r="AI63" s="1052"/>
      <c r="AJ63" s="1117"/>
      <c r="AK63" s="1118"/>
      <c r="AL63" s="1056"/>
      <c r="AM63" s="1056"/>
      <c r="AN63" s="1056"/>
      <c r="AO63" s="1056"/>
      <c r="AP63" s="1052">
        <v>208</v>
      </c>
      <c r="AQ63" s="1052"/>
      <c r="AR63" s="1052"/>
      <c r="AS63" s="1052"/>
      <c r="AT63" s="1052"/>
      <c r="AU63" s="1052">
        <v>186</v>
      </c>
      <c r="AV63" s="1052"/>
      <c r="AW63" s="1052"/>
      <c r="AX63" s="1052"/>
      <c r="AY63" s="1052"/>
      <c r="AZ63" s="1112"/>
      <c r="BA63" s="1112"/>
      <c r="BB63" s="1112"/>
      <c r="BC63" s="1112"/>
      <c r="BD63" s="1112"/>
      <c r="BE63" s="1053"/>
      <c r="BF63" s="1053"/>
      <c r="BG63" s="1053"/>
      <c r="BH63" s="1053"/>
      <c r="BI63" s="1054"/>
      <c r="BJ63" s="1113" t="s">
        <v>413</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406</v>
      </c>
      <c r="AL66" s="1089"/>
      <c r="AM66" s="1089"/>
      <c r="AN66" s="1089"/>
      <c r="AO66" s="1090"/>
      <c r="AP66" s="1094" t="s">
        <v>426</v>
      </c>
      <c r="AQ66" s="1095"/>
      <c r="AR66" s="1095"/>
      <c r="AS66" s="1095"/>
      <c r="AT66" s="1096"/>
      <c r="AU66" s="1094" t="s">
        <v>427</v>
      </c>
      <c r="AV66" s="1095"/>
      <c r="AW66" s="1095"/>
      <c r="AX66" s="1095"/>
      <c r="AY66" s="1096"/>
      <c r="AZ66" s="1094" t="s">
        <v>385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503</v>
      </c>
      <c r="R68" s="1075"/>
      <c r="S68" s="1075"/>
      <c r="T68" s="1075"/>
      <c r="U68" s="1075"/>
      <c r="V68" s="1075">
        <v>493</v>
      </c>
      <c r="W68" s="1075"/>
      <c r="X68" s="1075"/>
      <c r="Y68" s="1075"/>
      <c r="Z68" s="1075"/>
      <c r="AA68" s="1075">
        <v>10</v>
      </c>
      <c r="AB68" s="1075"/>
      <c r="AC68" s="1075"/>
      <c r="AD68" s="1075"/>
      <c r="AE68" s="1075"/>
      <c r="AF68" s="1075">
        <v>10</v>
      </c>
      <c r="AG68" s="1075"/>
      <c r="AH68" s="1075"/>
      <c r="AI68" s="1075"/>
      <c r="AJ68" s="1075"/>
      <c r="AK68" s="1075" t="s">
        <v>601</v>
      </c>
      <c r="AL68" s="1075"/>
      <c r="AM68" s="1075"/>
      <c r="AN68" s="1075"/>
      <c r="AO68" s="1075"/>
      <c r="AP68" s="1075" t="s">
        <v>585</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19</v>
      </c>
      <c r="R69" s="1064"/>
      <c r="S69" s="1064"/>
      <c r="T69" s="1064"/>
      <c r="U69" s="1064"/>
      <c r="V69" s="1064">
        <v>18</v>
      </c>
      <c r="W69" s="1064"/>
      <c r="X69" s="1064"/>
      <c r="Y69" s="1064"/>
      <c r="Z69" s="1064"/>
      <c r="AA69" s="1064">
        <v>1</v>
      </c>
      <c r="AB69" s="1064"/>
      <c r="AC69" s="1064"/>
      <c r="AD69" s="1064"/>
      <c r="AE69" s="1064"/>
      <c r="AF69" s="1064">
        <v>1</v>
      </c>
      <c r="AG69" s="1064"/>
      <c r="AH69" s="1064"/>
      <c r="AI69" s="1064"/>
      <c r="AJ69" s="1064"/>
      <c r="AK69" s="1064" t="s">
        <v>601</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571</v>
      </c>
      <c r="R70" s="1064"/>
      <c r="S70" s="1064"/>
      <c r="T70" s="1064"/>
      <c r="U70" s="1064"/>
      <c r="V70" s="1064">
        <v>565</v>
      </c>
      <c r="W70" s="1064"/>
      <c r="X70" s="1064"/>
      <c r="Y70" s="1064"/>
      <c r="Z70" s="1064"/>
      <c r="AA70" s="1064">
        <v>6</v>
      </c>
      <c r="AB70" s="1064"/>
      <c r="AC70" s="1064"/>
      <c r="AD70" s="1064"/>
      <c r="AE70" s="1064"/>
      <c r="AF70" s="1064">
        <v>6</v>
      </c>
      <c r="AG70" s="1064"/>
      <c r="AH70" s="1064"/>
      <c r="AI70" s="1064"/>
      <c r="AJ70" s="1064"/>
      <c r="AK70" s="1064" t="s">
        <v>601</v>
      </c>
      <c r="AL70" s="1064"/>
      <c r="AM70" s="1064"/>
      <c r="AN70" s="1064"/>
      <c r="AO70" s="1064"/>
      <c r="AP70" s="1064">
        <v>775</v>
      </c>
      <c r="AQ70" s="1064"/>
      <c r="AR70" s="1064"/>
      <c r="AS70" s="1064"/>
      <c r="AT70" s="1064"/>
      <c r="AU70" s="1064">
        <v>13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54</v>
      </c>
      <c r="R71" s="1064"/>
      <c r="S71" s="1064"/>
      <c r="T71" s="1064"/>
      <c r="U71" s="1064"/>
      <c r="V71" s="1064">
        <v>46</v>
      </c>
      <c r="W71" s="1064"/>
      <c r="X71" s="1064"/>
      <c r="Y71" s="1064"/>
      <c r="Z71" s="1064"/>
      <c r="AA71" s="1064">
        <v>8</v>
      </c>
      <c r="AB71" s="1064"/>
      <c r="AC71" s="1064"/>
      <c r="AD71" s="1064"/>
      <c r="AE71" s="1064"/>
      <c r="AF71" s="1064">
        <v>8</v>
      </c>
      <c r="AG71" s="1064"/>
      <c r="AH71" s="1064"/>
      <c r="AI71" s="1064"/>
      <c r="AJ71" s="1064"/>
      <c r="AK71" s="1064" t="s">
        <v>601</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1156</v>
      </c>
      <c r="R72" s="1064"/>
      <c r="S72" s="1064"/>
      <c r="T72" s="1064"/>
      <c r="U72" s="1064"/>
      <c r="V72" s="1064">
        <v>1120</v>
      </c>
      <c r="W72" s="1064"/>
      <c r="X72" s="1064"/>
      <c r="Y72" s="1064"/>
      <c r="Z72" s="1064"/>
      <c r="AA72" s="1064">
        <v>36</v>
      </c>
      <c r="AB72" s="1064"/>
      <c r="AC72" s="1064"/>
      <c r="AD72" s="1064"/>
      <c r="AE72" s="1064"/>
      <c r="AF72" s="1064">
        <v>36</v>
      </c>
      <c r="AG72" s="1064"/>
      <c r="AH72" s="1064"/>
      <c r="AI72" s="1064"/>
      <c r="AJ72" s="1064"/>
      <c r="AK72" s="1064" t="s">
        <v>601</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266</v>
      </c>
      <c r="R73" s="1064"/>
      <c r="S73" s="1064"/>
      <c r="T73" s="1064"/>
      <c r="U73" s="1064"/>
      <c r="V73" s="1064">
        <v>261</v>
      </c>
      <c r="W73" s="1064"/>
      <c r="X73" s="1064"/>
      <c r="Y73" s="1064"/>
      <c r="Z73" s="1064"/>
      <c r="AA73" s="1064">
        <v>5</v>
      </c>
      <c r="AB73" s="1064"/>
      <c r="AC73" s="1064"/>
      <c r="AD73" s="1064"/>
      <c r="AE73" s="1064"/>
      <c r="AF73" s="1064">
        <v>5</v>
      </c>
      <c r="AG73" s="1064"/>
      <c r="AH73" s="1064"/>
      <c r="AI73" s="1064"/>
      <c r="AJ73" s="1064"/>
      <c r="AK73" s="1064" t="s">
        <v>601</v>
      </c>
      <c r="AL73" s="1064"/>
      <c r="AM73" s="1064"/>
      <c r="AN73" s="1064"/>
      <c r="AO73" s="1064"/>
      <c r="AP73" s="1064">
        <v>9</v>
      </c>
      <c r="AQ73" s="1064"/>
      <c r="AR73" s="1064"/>
      <c r="AS73" s="1064"/>
      <c r="AT73" s="1064"/>
      <c r="AU73" s="1064">
        <v>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419</v>
      </c>
      <c r="R74" s="1064"/>
      <c r="S74" s="1064"/>
      <c r="T74" s="1064"/>
      <c r="U74" s="1064"/>
      <c r="V74" s="1064">
        <v>405</v>
      </c>
      <c r="W74" s="1064"/>
      <c r="X74" s="1064"/>
      <c r="Y74" s="1064"/>
      <c r="Z74" s="1064"/>
      <c r="AA74" s="1064">
        <v>14</v>
      </c>
      <c r="AB74" s="1064"/>
      <c r="AC74" s="1064"/>
      <c r="AD74" s="1064"/>
      <c r="AE74" s="1064"/>
      <c r="AF74" s="1064">
        <v>555</v>
      </c>
      <c r="AG74" s="1064"/>
      <c r="AH74" s="1064"/>
      <c r="AI74" s="1064"/>
      <c r="AJ74" s="1064"/>
      <c r="AK74" s="1064" t="s">
        <v>601</v>
      </c>
      <c r="AL74" s="1064"/>
      <c r="AM74" s="1064"/>
      <c r="AN74" s="1064"/>
      <c r="AO74" s="1064"/>
      <c r="AP74" s="1064">
        <v>520</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v>1304</v>
      </c>
      <c r="AQ88" s="1052"/>
      <c r="AR88" s="1052"/>
      <c r="AS88" s="1052"/>
      <c r="AT88" s="1052"/>
      <c r="AU88" s="1052">
        <v>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v>
      </c>
      <c r="CS102" s="1044"/>
      <c r="CT102" s="1044"/>
      <c r="CU102" s="1044"/>
      <c r="CV102" s="1045"/>
      <c r="CW102" s="1043" t="s">
        <v>595</v>
      </c>
      <c r="CX102" s="1044"/>
      <c r="CY102" s="1044"/>
      <c r="CZ102" s="1044"/>
      <c r="DA102" s="1045"/>
      <c r="DB102" s="1043" t="s">
        <v>521</v>
      </c>
      <c r="DC102" s="1044"/>
      <c r="DD102" s="1044"/>
      <c r="DE102" s="1044"/>
      <c r="DF102" s="1045"/>
      <c r="DG102" s="1043" t="s">
        <v>521</v>
      </c>
      <c r="DH102" s="1044"/>
      <c r="DI102" s="1044"/>
      <c r="DJ102" s="1044"/>
      <c r="DK102" s="1045"/>
      <c r="DL102" s="1043" t="s">
        <v>521</v>
      </c>
      <c r="DM102" s="1044"/>
      <c r="DN102" s="1044"/>
      <c r="DO102" s="1044"/>
      <c r="DP102" s="1045"/>
      <c r="DQ102" s="1043" t="s">
        <v>521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315</v>
      </c>
      <c r="AG109" s="987"/>
      <c r="AH109" s="987"/>
      <c r="AI109" s="987"/>
      <c r="AJ109" s="988"/>
      <c r="AK109" s="989" t="s">
        <v>314</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315</v>
      </c>
      <c r="BW109" s="987"/>
      <c r="BX109" s="987"/>
      <c r="BY109" s="987"/>
      <c r="BZ109" s="988"/>
      <c r="CA109" s="989" t="s">
        <v>314</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315</v>
      </c>
      <c r="DM109" s="987"/>
      <c r="DN109" s="987"/>
      <c r="DO109" s="987"/>
      <c r="DP109" s="988"/>
      <c r="DQ109" s="989" t="s">
        <v>314</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473808</v>
      </c>
      <c r="AB110" s="980"/>
      <c r="AC110" s="980"/>
      <c r="AD110" s="980"/>
      <c r="AE110" s="981"/>
      <c r="AF110" s="982">
        <v>446234</v>
      </c>
      <c r="AG110" s="980"/>
      <c r="AH110" s="980"/>
      <c r="AI110" s="980"/>
      <c r="AJ110" s="981"/>
      <c r="AK110" s="982">
        <v>451461</v>
      </c>
      <c r="AL110" s="980"/>
      <c r="AM110" s="980"/>
      <c r="AN110" s="980"/>
      <c r="AO110" s="981"/>
      <c r="AP110" s="983">
        <v>32.4</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4305050</v>
      </c>
      <c r="BR110" s="927"/>
      <c r="BS110" s="927"/>
      <c r="BT110" s="927"/>
      <c r="BU110" s="927"/>
      <c r="BV110" s="927">
        <v>4280587</v>
      </c>
      <c r="BW110" s="927"/>
      <c r="BX110" s="927"/>
      <c r="BY110" s="927"/>
      <c r="BZ110" s="927"/>
      <c r="CA110" s="927">
        <v>3987004</v>
      </c>
      <c r="CB110" s="927"/>
      <c r="CC110" s="927"/>
      <c r="CD110" s="927"/>
      <c r="CE110" s="927"/>
      <c r="CF110" s="951">
        <v>286.2</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445</v>
      </c>
      <c r="DM110" s="927"/>
      <c r="DN110" s="927"/>
      <c r="DO110" s="927"/>
      <c r="DP110" s="927"/>
      <c r="DQ110" s="927" t="s">
        <v>413</v>
      </c>
      <c r="DR110" s="927"/>
      <c r="DS110" s="927"/>
      <c r="DT110" s="927"/>
      <c r="DU110" s="927"/>
      <c r="DV110" s="928" t="s">
        <v>444</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413</v>
      </c>
      <c r="AG111" s="1008"/>
      <c r="AH111" s="1008"/>
      <c r="AI111" s="1008"/>
      <c r="AJ111" s="1009"/>
      <c r="AK111" s="1010" t="s">
        <v>445</v>
      </c>
      <c r="AL111" s="1008"/>
      <c r="AM111" s="1008"/>
      <c r="AN111" s="1008"/>
      <c r="AO111" s="1009"/>
      <c r="AP111" s="1011" t="s">
        <v>413</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444</v>
      </c>
      <c r="BR111" s="899"/>
      <c r="BS111" s="899"/>
      <c r="BT111" s="899"/>
      <c r="BU111" s="899"/>
      <c r="BV111" s="899" t="s">
        <v>444</v>
      </c>
      <c r="BW111" s="899"/>
      <c r="BX111" s="899"/>
      <c r="BY111" s="899"/>
      <c r="BZ111" s="899"/>
      <c r="CA111" s="899" t="s">
        <v>444</v>
      </c>
      <c r="CB111" s="899"/>
      <c r="CC111" s="899"/>
      <c r="CD111" s="899"/>
      <c r="CE111" s="899"/>
      <c r="CF111" s="960" t="s">
        <v>444</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445</v>
      </c>
      <c r="AG112" s="862"/>
      <c r="AH112" s="862"/>
      <c r="AI112" s="862"/>
      <c r="AJ112" s="863"/>
      <c r="AK112" s="864" t="s">
        <v>444</v>
      </c>
      <c r="AL112" s="862"/>
      <c r="AM112" s="862"/>
      <c r="AN112" s="862"/>
      <c r="AO112" s="863"/>
      <c r="AP112" s="909" t="s">
        <v>444</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212337</v>
      </c>
      <c r="BR112" s="899"/>
      <c r="BS112" s="899"/>
      <c r="BT112" s="899"/>
      <c r="BU112" s="899"/>
      <c r="BV112" s="899">
        <v>190487</v>
      </c>
      <c r="BW112" s="899"/>
      <c r="BX112" s="899"/>
      <c r="BY112" s="899"/>
      <c r="BZ112" s="899"/>
      <c r="CA112" s="899">
        <v>186077</v>
      </c>
      <c r="CB112" s="899"/>
      <c r="CC112" s="899"/>
      <c r="CD112" s="899"/>
      <c r="CE112" s="899"/>
      <c r="CF112" s="960">
        <v>13.4</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445</v>
      </c>
      <c r="DR112" s="899"/>
      <c r="DS112" s="899"/>
      <c r="DT112" s="899"/>
      <c r="DU112" s="899"/>
      <c r="DV112" s="876" t="s">
        <v>445</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34238</v>
      </c>
      <c r="AB113" s="1008"/>
      <c r="AC113" s="1008"/>
      <c r="AD113" s="1008"/>
      <c r="AE113" s="1009"/>
      <c r="AF113" s="1010">
        <v>31196</v>
      </c>
      <c r="AG113" s="1008"/>
      <c r="AH113" s="1008"/>
      <c r="AI113" s="1008"/>
      <c r="AJ113" s="1009"/>
      <c r="AK113" s="1010">
        <v>25675</v>
      </c>
      <c r="AL113" s="1008"/>
      <c r="AM113" s="1008"/>
      <c r="AN113" s="1008"/>
      <c r="AO113" s="1009"/>
      <c r="AP113" s="1011">
        <v>1.8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18520</v>
      </c>
      <c r="BR113" s="899"/>
      <c r="BS113" s="899"/>
      <c r="BT113" s="899"/>
      <c r="BU113" s="899"/>
      <c r="BV113" s="899">
        <v>16124</v>
      </c>
      <c r="BW113" s="899"/>
      <c r="BX113" s="899"/>
      <c r="BY113" s="899"/>
      <c r="BZ113" s="899"/>
      <c r="CA113" s="899">
        <v>14045</v>
      </c>
      <c r="CB113" s="899"/>
      <c r="CC113" s="899"/>
      <c r="CD113" s="899"/>
      <c r="CE113" s="899"/>
      <c r="CF113" s="960">
        <v>1</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444</v>
      </c>
      <c r="DM113" s="862"/>
      <c r="DN113" s="862"/>
      <c r="DO113" s="862"/>
      <c r="DP113" s="863"/>
      <c r="DQ113" s="864" t="s">
        <v>444</v>
      </c>
      <c r="DR113" s="862"/>
      <c r="DS113" s="862"/>
      <c r="DT113" s="862"/>
      <c r="DU113" s="863"/>
      <c r="DV113" s="909" t="s">
        <v>444</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11824</v>
      </c>
      <c r="AB114" s="862"/>
      <c r="AC114" s="862"/>
      <c r="AD114" s="862"/>
      <c r="AE114" s="863"/>
      <c r="AF114" s="864">
        <v>2392</v>
      </c>
      <c r="AG114" s="862"/>
      <c r="AH114" s="862"/>
      <c r="AI114" s="862"/>
      <c r="AJ114" s="863"/>
      <c r="AK114" s="864">
        <v>2091</v>
      </c>
      <c r="AL114" s="862"/>
      <c r="AM114" s="862"/>
      <c r="AN114" s="862"/>
      <c r="AO114" s="863"/>
      <c r="AP114" s="909">
        <v>0.2</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533203</v>
      </c>
      <c r="BR114" s="899"/>
      <c r="BS114" s="899"/>
      <c r="BT114" s="899"/>
      <c r="BU114" s="899"/>
      <c r="BV114" s="899">
        <v>512257</v>
      </c>
      <c r="BW114" s="899"/>
      <c r="BX114" s="899"/>
      <c r="BY114" s="899"/>
      <c r="BZ114" s="899"/>
      <c r="CA114" s="899">
        <v>505685</v>
      </c>
      <c r="CB114" s="899"/>
      <c r="CC114" s="899"/>
      <c r="CD114" s="899"/>
      <c r="CE114" s="899"/>
      <c r="CF114" s="960">
        <v>36.299999999999997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445</v>
      </c>
      <c r="DM114" s="862"/>
      <c r="DN114" s="862"/>
      <c r="DO114" s="862"/>
      <c r="DP114" s="863"/>
      <c r="DQ114" s="864" t="s">
        <v>444</v>
      </c>
      <c r="DR114" s="862"/>
      <c r="DS114" s="862"/>
      <c r="DT114" s="862"/>
      <c r="DU114" s="863"/>
      <c r="DV114" s="909" t="s">
        <v>444</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33738</v>
      </c>
      <c r="AB115" s="1008"/>
      <c r="AC115" s="1008"/>
      <c r="AD115" s="1008"/>
      <c r="AE115" s="1009"/>
      <c r="AF115" s="1010">
        <v>140</v>
      </c>
      <c r="AG115" s="1008"/>
      <c r="AH115" s="1008"/>
      <c r="AI115" s="1008"/>
      <c r="AJ115" s="1009"/>
      <c r="AK115" s="1010">
        <v>161</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14589</v>
      </c>
      <c r="BR115" s="899"/>
      <c r="BS115" s="899"/>
      <c r="BT115" s="899"/>
      <c r="BU115" s="899"/>
      <c r="BV115" s="899">
        <v>9822</v>
      </c>
      <c r="BW115" s="899"/>
      <c r="BX115" s="899"/>
      <c r="BY115" s="899"/>
      <c r="BZ115" s="899"/>
      <c r="CA115" s="899">
        <v>4959</v>
      </c>
      <c r="CB115" s="899"/>
      <c r="CC115" s="899"/>
      <c r="CD115" s="899"/>
      <c r="CE115" s="899"/>
      <c r="CF115" s="960">
        <v>0.4</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191</v>
      </c>
      <c r="AB116" s="862"/>
      <c r="AC116" s="862"/>
      <c r="AD116" s="862"/>
      <c r="AE116" s="863"/>
      <c r="AF116" s="864">
        <v>159</v>
      </c>
      <c r="AG116" s="862"/>
      <c r="AH116" s="862"/>
      <c r="AI116" s="862"/>
      <c r="AJ116" s="863"/>
      <c r="AK116" s="864">
        <v>192</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444</v>
      </c>
      <c r="CB116" s="899"/>
      <c r="CC116" s="899"/>
      <c r="CD116" s="899"/>
      <c r="CE116" s="899"/>
      <c r="CF116" s="960" t="s">
        <v>444</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445</v>
      </c>
      <c r="DM116" s="862"/>
      <c r="DN116" s="862"/>
      <c r="DO116" s="862"/>
      <c r="DP116" s="863"/>
      <c r="DQ116" s="864" t="s">
        <v>444</v>
      </c>
      <c r="DR116" s="862"/>
      <c r="DS116" s="862"/>
      <c r="DT116" s="862"/>
      <c r="DU116" s="863"/>
      <c r="DV116" s="909" t="s">
        <v>445</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553799</v>
      </c>
      <c r="AB117" s="994"/>
      <c r="AC117" s="994"/>
      <c r="AD117" s="994"/>
      <c r="AE117" s="995"/>
      <c r="AF117" s="996">
        <v>480121</v>
      </c>
      <c r="AG117" s="994"/>
      <c r="AH117" s="994"/>
      <c r="AI117" s="994"/>
      <c r="AJ117" s="995"/>
      <c r="AK117" s="996">
        <v>479580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444</v>
      </c>
      <c r="BR117" s="899"/>
      <c r="BS117" s="899"/>
      <c r="BT117" s="899"/>
      <c r="BU117" s="899"/>
      <c r="BV117" s="899" t="s">
        <v>444</v>
      </c>
      <c r="BW117" s="899"/>
      <c r="BX117" s="899"/>
      <c r="BY117" s="899"/>
      <c r="BZ117" s="899"/>
      <c r="CA117" s="899" t="s">
        <v>444</v>
      </c>
      <c r="CB117" s="899"/>
      <c r="CC117" s="899"/>
      <c r="CD117" s="899"/>
      <c r="CE117" s="899"/>
      <c r="CF117" s="960" t="s">
        <v>445</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444</v>
      </c>
      <c r="DM117" s="862"/>
      <c r="DN117" s="862"/>
      <c r="DO117" s="862"/>
      <c r="DP117" s="863"/>
      <c r="DQ117" s="864" t="s">
        <v>444</v>
      </c>
      <c r="DR117" s="862"/>
      <c r="DS117" s="862"/>
      <c r="DT117" s="862"/>
      <c r="DU117" s="863"/>
      <c r="DV117" s="909" t="s">
        <v>444</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315</v>
      </c>
      <c r="AG118" s="987"/>
      <c r="AH118" s="987"/>
      <c r="AI118" s="987"/>
      <c r="AJ118" s="988"/>
      <c r="AK118" s="989" t="s">
        <v>314</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445</v>
      </c>
      <c r="BR118" s="930"/>
      <c r="BS118" s="930"/>
      <c r="BT118" s="930"/>
      <c r="BU118" s="930"/>
      <c r="BV118" s="930" t="s">
        <v>137</v>
      </c>
      <c r="BW118" s="930"/>
      <c r="BX118" s="930"/>
      <c r="BY118" s="930"/>
      <c r="BZ118" s="930"/>
      <c r="CA118" s="930" t="s">
        <v>137</v>
      </c>
      <c r="CB118" s="930"/>
      <c r="CC118" s="930"/>
      <c r="CD118" s="930"/>
      <c r="CE118" s="930"/>
      <c r="CF118" s="960" t="s">
        <v>137</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445</v>
      </c>
      <c r="DM118" s="862"/>
      <c r="DN118" s="862"/>
      <c r="DO118" s="862"/>
      <c r="DP118" s="863"/>
      <c r="DQ118" s="864" t="s">
        <v>137</v>
      </c>
      <c r="DR118" s="862"/>
      <c r="DS118" s="862"/>
      <c r="DT118" s="862"/>
      <c r="DU118" s="863"/>
      <c r="DV118" s="909" t="s">
        <v>137</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445</v>
      </c>
      <c r="AG119" s="980"/>
      <c r="AH119" s="980"/>
      <c r="AI119" s="980"/>
      <c r="AJ119" s="981"/>
      <c r="AK119" s="982" t="s">
        <v>137</v>
      </c>
      <c r="AL119" s="980"/>
      <c r="AM119" s="980"/>
      <c r="AN119" s="980"/>
      <c r="AO119" s="981"/>
      <c r="AP119" s="983" t="s">
        <v>445</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470</v>
      </c>
      <c r="BP119" s="963"/>
      <c r="BQ119" s="967">
        <v>5083699</v>
      </c>
      <c r="BR119" s="930"/>
      <c r="BS119" s="930"/>
      <c r="BT119" s="930"/>
      <c r="BU119" s="930"/>
      <c r="BV119" s="930">
        <v>5009277</v>
      </c>
      <c r="BW119" s="930"/>
      <c r="BX119" s="930"/>
      <c r="BY119" s="930"/>
      <c r="BZ119" s="930"/>
      <c r="CA119" s="930">
        <v>4697770</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137</v>
      </c>
      <c r="DH119" s="845"/>
      <c r="DI119" s="845"/>
      <c r="DJ119" s="845"/>
      <c r="DK119" s="846"/>
      <c r="DL119" s="847" t="s">
        <v>472</v>
      </c>
      <c r="DM119" s="845"/>
      <c r="DN119" s="845"/>
      <c r="DO119" s="845"/>
      <c r="DP119" s="846"/>
      <c r="DQ119" s="847" t="s">
        <v>445</v>
      </c>
      <c r="DR119" s="845"/>
      <c r="DS119" s="845"/>
      <c r="DT119" s="845"/>
      <c r="DU119" s="846"/>
      <c r="DV119" s="933" t="s">
        <v>445</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472</v>
      </c>
      <c r="AB120" s="862"/>
      <c r="AC120" s="862"/>
      <c r="AD120" s="862"/>
      <c r="AE120" s="863"/>
      <c r="AF120" s="864" t="s">
        <v>445</v>
      </c>
      <c r="AG120" s="862"/>
      <c r="AH120" s="862"/>
      <c r="AI120" s="862"/>
      <c r="AJ120" s="863"/>
      <c r="AK120" s="864" t="s">
        <v>137</v>
      </c>
      <c r="AL120" s="862"/>
      <c r="AM120" s="862"/>
      <c r="AN120" s="862"/>
      <c r="AO120" s="863"/>
      <c r="AP120" s="909" t="s">
        <v>137</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2022168</v>
      </c>
      <c r="BR120" s="927"/>
      <c r="BS120" s="927"/>
      <c r="BT120" s="927"/>
      <c r="BU120" s="927"/>
      <c r="BV120" s="927">
        <v>2113866</v>
      </c>
      <c r="BW120" s="927"/>
      <c r="BX120" s="927"/>
      <c r="BY120" s="927"/>
      <c r="BZ120" s="927"/>
      <c r="CA120" s="927">
        <v>2094386</v>
      </c>
      <c r="CB120" s="927"/>
      <c r="CC120" s="927"/>
      <c r="CD120" s="927"/>
      <c r="CE120" s="927"/>
      <c r="CF120" s="951">
        <v>150.30000000000001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192917</v>
      </c>
      <c r="DH120" s="927"/>
      <c r="DI120" s="927"/>
      <c r="DJ120" s="927"/>
      <c r="DK120" s="927"/>
      <c r="DL120" s="927">
        <v>172542</v>
      </c>
      <c r="DM120" s="927"/>
      <c r="DN120" s="927"/>
      <c r="DO120" s="927"/>
      <c r="DP120" s="927"/>
      <c r="DQ120" s="927">
        <v>169641</v>
      </c>
      <c r="DR120" s="927"/>
      <c r="DS120" s="927"/>
      <c r="DT120" s="927"/>
      <c r="DU120" s="927"/>
      <c r="DV120" s="928">
        <v>12.2</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33534</v>
      </c>
      <c r="AB121" s="862"/>
      <c r="AC121" s="862"/>
      <c r="AD121" s="862"/>
      <c r="AE121" s="863"/>
      <c r="AF121" s="864" t="s">
        <v>137</v>
      </c>
      <c r="AG121" s="862"/>
      <c r="AH121" s="862"/>
      <c r="AI121" s="862"/>
      <c r="AJ121" s="863"/>
      <c r="AK121" s="864" t="s">
        <v>137</v>
      </c>
      <c r="AL121" s="862"/>
      <c r="AM121" s="862"/>
      <c r="AN121" s="862"/>
      <c r="AO121" s="863"/>
      <c r="AP121" s="909" t="s">
        <v>445</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233804</v>
      </c>
      <c r="BR121" s="899"/>
      <c r="BS121" s="899"/>
      <c r="BT121" s="899"/>
      <c r="BU121" s="899"/>
      <c r="BV121" s="899">
        <v>207720</v>
      </c>
      <c r="BW121" s="899"/>
      <c r="BX121" s="899"/>
      <c r="BY121" s="899"/>
      <c r="BZ121" s="899"/>
      <c r="CA121" s="899">
        <v>175182</v>
      </c>
      <c r="CB121" s="899"/>
      <c r="CC121" s="899"/>
      <c r="CD121" s="899"/>
      <c r="CE121" s="899"/>
      <c r="CF121" s="960">
        <v>12.6</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19420</v>
      </c>
      <c r="DH121" s="899"/>
      <c r="DI121" s="899"/>
      <c r="DJ121" s="899"/>
      <c r="DK121" s="899"/>
      <c r="DL121" s="899">
        <v>17945</v>
      </c>
      <c r="DM121" s="899"/>
      <c r="DN121" s="899"/>
      <c r="DO121" s="899"/>
      <c r="DP121" s="899"/>
      <c r="DQ121" s="899">
        <v>16436</v>
      </c>
      <c r="DR121" s="899"/>
      <c r="DS121" s="899"/>
      <c r="DT121" s="899"/>
      <c r="DU121" s="899"/>
      <c r="DV121" s="876">
        <v>1.2</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445</v>
      </c>
      <c r="AG122" s="862"/>
      <c r="AH122" s="862"/>
      <c r="AI122" s="862"/>
      <c r="AJ122" s="863"/>
      <c r="AK122" s="864" t="s">
        <v>445</v>
      </c>
      <c r="AL122" s="862"/>
      <c r="AM122" s="862"/>
      <c r="AN122" s="862"/>
      <c r="AO122" s="863"/>
      <c r="AP122" s="909" t="s">
        <v>480</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3607635</v>
      </c>
      <c r="BR122" s="930"/>
      <c r="BS122" s="930"/>
      <c r="BT122" s="930"/>
      <c r="BU122" s="930"/>
      <c r="BV122" s="930">
        <v>3614226</v>
      </c>
      <c r="BW122" s="930"/>
      <c r="BX122" s="930"/>
      <c r="BY122" s="930"/>
      <c r="BZ122" s="930"/>
      <c r="CA122" s="930">
        <v>3435704</v>
      </c>
      <c r="CB122" s="930"/>
      <c r="CC122" s="930"/>
      <c r="CD122" s="930"/>
      <c r="CE122" s="930"/>
      <c r="CF122" s="931">
        <v>246.6</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t="s">
        <v>445</v>
      </c>
      <c r="DH122" s="899"/>
      <c r="DI122" s="899"/>
      <c r="DJ122" s="899"/>
      <c r="DK122" s="899"/>
      <c r="DL122" s="899" t="s">
        <v>445</v>
      </c>
      <c r="DM122" s="899"/>
      <c r="DN122" s="899"/>
      <c r="DO122" s="899"/>
      <c r="DP122" s="899"/>
      <c r="DQ122" s="899" t="s">
        <v>445</v>
      </c>
      <c r="DR122" s="899"/>
      <c r="DS122" s="899"/>
      <c r="DT122" s="899"/>
      <c r="DU122" s="899"/>
      <c r="DV122" s="876" t="s">
        <v>445</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472</v>
      </c>
      <c r="AB123" s="862"/>
      <c r="AC123" s="862"/>
      <c r="AD123" s="862"/>
      <c r="AE123" s="863"/>
      <c r="AF123" s="864" t="s">
        <v>445</v>
      </c>
      <c r="AG123" s="862"/>
      <c r="AH123" s="862"/>
      <c r="AI123" s="862"/>
      <c r="AJ123" s="863"/>
      <c r="AK123" s="864" t="s">
        <v>137</v>
      </c>
      <c r="AL123" s="862"/>
      <c r="AM123" s="862"/>
      <c r="AN123" s="862"/>
      <c r="AO123" s="863"/>
      <c r="AP123" s="909" t="s">
        <v>137</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482</v>
      </c>
      <c r="BP123" s="963"/>
      <c r="BQ123" s="917">
        <v>5863607</v>
      </c>
      <c r="BR123" s="918"/>
      <c r="BS123" s="918"/>
      <c r="BT123" s="918"/>
      <c r="BU123" s="918"/>
      <c r="BV123" s="918">
        <v>5935812</v>
      </c>
      <c r="BW123" s="918"/>
      <c r="BX123" s="918"/>
      <c r="BY123" s="918"/>
      <c r="BZ123" s="918"/>
      <c r="CA123" s="918">
        <v>5705272</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445</v>
      </c>
      <c r="DH123" s="862"/>
      <c r="DI123" s="862"/>
      <c r="DJ123" s="862"/>
      <c r="DK123" s="863"/>
      <c r="DL123" s="864" t="s">
        <v>445</v>
      </c>
      <c r="DM123" s="862"/>
      <c r="DN123" s="862"/>
      <c r="DO123" s="862"/>
      <c r="DP123" s="863"/>
      <c r="DQ123" s="864" t="s">
        <v>137</v>
      </c>
      <c r="DR123" s="862"/>
      <c r="DS123" s="862"/>
      <c r="DT123" s="862"/>
      <c r="DU123" s="863"/>
      <c r="DV123" s="909" t="s">
        <v>445</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445</v>
      </c>
      <c r="AG124" s="862"/>
      <c r="AH124" s="862"/>
      <c r="AI124" s="862"/>
      <c r="AJ124" s="863"/>
      <c r="AK124" s="864" t="s">
        <v>480</v>
      </c>
      <c r="AL124" s="862"/>
      <c r="AM124" s="862"/>
      <c r="AN124" s="862"/>
      <c r="AO124" s="863"/>
      <c r="AP124" s="909" t="s">
        <v>137</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445</v>
      </c>
      <c r="BR124" s="916"/>
      <c r="BS124" s="916"/>
      <c r="BT124" s="916"/>
      <c r="BU124" s="916"/>
      <c r="BV124" s="916" t="s">
        <v>137</v>
      </c>
      <c r="BW124" s="916"/>
      <c r="BX124" s="916"/>
      <c r="BY124" s="916"/>
      <c r="BZ124" s="916"/>
      <c r="CA124" s="916" t="s">
        <v>445</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472</v>
      </c>
      <c r="DH124" s="845"/>
      <c r="DI124" s="845"/>
      <c r="DJ124" s="845"/>
      <c r="DK124" s="846"/>
      <c r="DL124" s="847" t="s">
        <v>137</v>
      </c>
      <c r="DM124" s="845"/>
      <c r="DN124" s="845"/>
      <c r="DO124" s="845"/>
      <c r="DP124" s="846"/>
      <c r="DQ124" s="847" t="s">
        <v>137</v>
      </c>
      <c r="DR124" s="845"/>
      <c r="DS124" s="845"/>
      <c r="DT124" s="845"/>
      <c r="DU124" s="846"/>
      <c r="DV124" s="933" t="s">
        <v>445</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445</v>
      </c>
      <c r="AG125" s="862"/>
      <c r="AH125" s="862"/>
      <c r="AI125" s="862"/>
      <c r="AJ125" s="863"/>
      <c r="AK125" s="864" t="s">
        <v>445</v>
      </c>
      <c r="AL125" s="862"/>
      <c r="AM125" s="862"/>
      <c r="AN125" s="862"/>
      <c r="AO125" s="863"/>
      <c r="AP125" s="909" t="s">
        <v>137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137</v>
      </c>
      <c r="DM125" s="927"/>
      <c r="DN125" s="927"/>
      <c r="DO125" s="927"/>
      <c r="DP125" s="927"/>
      <c r="DQ125" s="927" t="s">
        <v>137</v>
      </c>
      <c r="DR125" s="927"/>
      <c r="DS125" s="927"/>
      <c r="DT125" s="927"/>
      <c r="DU125" s="927"/>
      <c r="DV125" s="928" t="s">
        <v>445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472</v>
      </c>
      <c r="AB126" s="862"/>
      <c r="AC126" s="862"/>
      <c r="AD126" s="862"/>
      <c r="AE126" s="863"/>
      <c r="AF126" s="864" t="s">
        <v>472</v>
      </c>
      <c r="AG126" s="862"/>
      <c r="AH126" s="862"/>
      <c r="AI126" s="862"/>
      <c r="AJ126" s="863"/>
      <c r="AK126" s="864" t="s">
        <v>137</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445</v>
      </c>
      <c r="DH126" s="899"/>
      <c r="DI126" s="899"/>
      <c r="DJ126" s="899"/>
      <c r="DK126" s="899"/>
      <c r="DL126" s="899" t="s">
        <v>445</v>
      </c>
      <c r="DM126" s="899"/>
      <c r="DN126" s="899"/>
      <c r="DO126" s="899"/>
      <c r="DP126" s="899"/>
      <c r="DQ126" s="899" t="s">
        <v>137</v>
      </c>
      <c r="DR126" s="899"/>
      <c r="DS126" s="899"/>
      <c r="DT126" s="899"/>
      <c r="DU126" s="899"/>
      <c r="DV126" s="876" t="s">
        <v>445</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204</v>
      </c>
      <c r="AB127" s="862"/>
      <c r="AC127" s="862"/>
      <c r="AD127" s="862"/>
      <c r="AE127" s="863"/>
      <c r="AF127" s="864">
        <v>140</v>
      </c>
      <c r="AG127" s="862"/>
      <c r="AH127" s="862"/>
      <c r="AI127" s="862"/>
      <c r="AJ127" s="863"/>
      <c r="AK127" s="864">
        <v>161</v>
      </c>
      <c r="AL127" s="862"/>
      <c r="AM127" s="862"/>
      <c r="AN127" s="862"/>
      <c r="AO127" s="863"/>
      <c r="AP127" s="909">
        <v>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472</v>
      </c>
      <c r="DH127" s="899"/>
      <c r="DI127" s="899"/>
      <c r="DJ127" s="899"/>
      <c r="DK127" s="899"/>
      <c r="DL127" s="899" t="s">
        <v>137</v>
      </c>
      <c r="DM127" s="899"/>
      <c r="DN127" s="899"/>
      <c r="DO127" s="899"/>
      <c r="DP127" s="899"/>
      <c r="DQ127" s="899" t="s">
        <v>137</v>
      </c>
      <c r="DR127" s="899"/>
      <c r="DS127" s="899"/>
      <c r="DT127" s="899"/>
      <c r="DU127" s="899"/>
      <c r="DV127" s="876" t="s">
        <v>445</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36404</v>
      </c>
      <c r="AB128" s="883"/>
      <c r="AC128" s="883"/>
      <c r="AD128" s="883"/>
      <c r="AE128" s="884"/>
      <c r="AF128" s="885">
        <v>36404</v>
      </c>
      <c r="AG128" s="883"/>
      <c r="AH128" s="883"/>
      <c r="AI128" s="883"/>
      <c r="AJ128" s="884"/>
      <c r="AK128" s="885">
        <v>36404</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14589</v>
      </c>
      <c r="DH128" s="873"/>
      <c r="DI128" s="873"/>
      <c r="DJ128" s="873"/>
      <c r="DK128" s="873"/>
      <c r="DL128" s="873">
        <v>9822</v>
      </c>
      <c r="DM128" s="873"/>
      <c r="DN128" s="873"/>
      <c r="DO128" s="873"/>
      <c r="DP128" s="873"/>
      <c r="DQ128" s="873">
        <v>4959</v>
      </c>
      <c r="DR128" s="873"/>
      <c r="DS128" s="873"/>
      <c r="DT128" s="873"/>
      <c r="DU128" s="873"/>
      <c r="DV128" s="874">
        <v>0.4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1806195</v>
      </c>
      <c r="AB129" s="862"/>
      <c r="AC129" s="862"/>
      <c r="AD129" s="862"/>
      <c r="AE129" s="863"/>
      <c r="AF129" s="864">
        <v>1756918</v>
      </c>
      <c r="AG129" s="862"/>
      <c r="AH129" s="862"/>
      <c r="AI129" s="862"/>
      <c r="AJ129" s="863"/>
      <c r="AK129" s="864">
        <v>1749119</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472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386108</v>
      </c>
      <c r="AB130" s="862"/>
      <c r="AC130" s="862"/>
      <c r="AD130" s="862"/>
      <c r="AE130" s="863"/>
      <c r="AF130" s="864">
        <v>361686</v>
      </c>
      <c r="AG130" s="862"/>
      <c r="AH130" s="862"/>
      <c r="AI130" s="862"/>
      <c r="AJ130" s="863"/>
      <c r="AK130" s="864">
        <v>356109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1420087</v>
      </c>
      <c r="AB131" s="845"/>
      <c r="AC131" s="845"/>
      <c r="AD131" s="845"/>
      <c r="AE131" s="846"/>
      <c r="AF131" s="847">
        <v>1395232</v>
      </c>
      <c r="AG131" s="845"/>
      <c r="AH131" s="845"/>
      <c r="AI131" s="845"/>
      <c r="AJ131" s="846"/>
      <c r="AK131" s="847">
        <v>1393010</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137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9.244996961</v>
      </c>
      <c r="AB132" s="825"/>
      <c r="AC132" s="825"/>
      <c r="AD132" s="825"/>
      <c r="AE132" s="826"/>
      <c r="AF132" s="827">
        <v>5.879395154</v>
      </c>
      <c r="AG132" s="825"/>
      <c r="AH132" s="825"/>
      <c r="AI132" s="825"/>
      <c r="AJ132" s="826"/>
      <c r="AK132" s="827">
        <v>6.250278175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7.6</v>
      </c>
      <c r="AB133" s="804"/>
      <c r="AC133" s="804"/>
      <c r="AD133" s="804"/>
      <c r="AE133" s="805"/>
      <c r="AF133" s="803">
        <v>7.5</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p7FvCfeugL/CxT5lEPmlb+p5V4vI08E96H8IpDMdSk0QTUE2c2cFSCVbwRGgORymc1NbEiCx4nh4nDulDMug==" saltValue="I6O5lqaZPhgWWfwXFA+W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n6aNIRXjeo6ADoghHcrcRhLFIhtEnFKh+LZbZ3liNLpEPI20wJWfTMJ8Tt2lRm6ZSNxyu/0nqy702oB6HfBSQ==" saltValue="1TFQSZSyov5iTQU6GmPx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mXHA+/L0Cd4DyQHxu/SmhfCvDwK2ytEiSMA/jxK0KFqu2zqIzlU97qHUsIPRHHN2/6FmUnoPyucSFVI6d97Q==" saltValue="DsYS1xB+9/CkwJCAn5RIF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472430</v>
      </c>
      <c r="AP9" s="313">
        <v>196764</v>
      </c>
      <c r="AQ9" s="314">
        <v>198046</v>
      </c>
      <c r="AR9" s="315">
        <v>-0.6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29764</v>
      </c>
      <c r="AP10" s="316">
        <v>12397</v>
      </c>
      <c r="AQ10" s="317">
        <v>23470</v>
      </c>
      <c r="AR10" s="318">
        <v>-47.2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62363</v>
      </c>
      <c r="AP11" s="316">
        <v>25974</v>
      </c>
      <c r="AQ11" s="317">
        <v>31217</v>
      </c>
      <c r="AR11" s="318">
        <v>-16.8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3147</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16453</v>
      </c>
      <c r="AP14" s="316">
        <v>6853</v>
      </c>
      <c r="AQ14" s="317">
        <v>10757</v>
      </c>
      <c r="AR14" s="318">
        <v>-36.299999999999997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3429</v>
      </c>
      <c r="AP15" s="316">
        <v>1428</v>
      </c>
      <c r="AQ15" s="317">
        <v>4810</v>
      </c>
      <c r="AR15" s="318">
        <v>-70.3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-40319</v>
      </c>
      <c r="AP16" s="316">
        <v>-16793</v>
      </c>
      <c r="AQ16" s="317">
        <v>-18847</v>
      </c>
      <c r="AR16" s="318">
        <v>-10.9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544120</v>
      </c>
      <c r="AP17" s="316">
        <v>226622</v>
      </c>
      <c r="AQ17" s="317">
        <v>252599</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21.66</v>
      </c>
      <c r="AP21" s="329">
        <v>22.36</v>
      </c>
      <c r="AQ21" s="330">
        <v>-0.7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99.2</v>
      </c>
      <c r="AP22" s="334">
        <v>95.6</v>
      </c>
      <c r="AQ22" s="335">
        <v>3.6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451461</v>
      </c>
      <c r="AP32" s="343">
        <v>188030</v>
      </c>
      <c r="AQ32" s="344">
        <v>139617</v>
      </c>
      <c r="AR32" s="345">
        <v>34.700000000000003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5</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25675</v>
      </c>
      <c r="AP35" s="343">
        <v>10693</v>
      </c>
      <c r="AQ35" s="344">
        <v>32699</v>
      </c>
      <c r="AR35" s="345">
        <v>-67.3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2091</v>
      </c>
      <c r="AP36" s="343">
        <v>871</v>
      </c>
      <c r="AQ36" s="344">
        <v>4068</v>
      </c>
      <c r="AR36" s="345">
        <v>-78.599999999999994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161</v>
      </c>
      <c r="AP37" s="343">
        <v>67</v>
      </c>
      <c r="AQ37" s="344">
        <v>1263</v>
      </c>
      <c r="AR37" s="345">
        <v>-94.7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192</v>
      </c>
      <c r="AP38" s="346">
        <v>80</v>
      </c>
      <c r="AQ38" s="347">
        <v>23</v>
      </c>
      <c r="AR38" s="335">
        <v>247.8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-36404</v>
      </c>
      <c r="AP39" s="343">
        <v>-15162</v>
      </c>
      <c r="AQ39" s="344">
        <v>-8148</v>
      </c>
      <c r="AR39" s="345">
        <v>86.1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-356109</v>
      </c>
      <c r="AP40" s="343">
        <v>-148317</v>
      </c>
      <c r="AQ40" s="344">
        <v>-124721</v>
      </c>
      <c r="AR40" s="345">
        <v>18.899999999999999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307</v>
      </c>
      <c r="AL41" s="1225"/>
      <c r="AM41" s="1225"/>
      <c r="AN41" s="1226"/>
      <c r="AO41" s="343">
        <v>87067</v>
      </c>
      <c r="AP41" s="343">
        <v>36263</v>
      </c>
      <c r="AQ41" s="344">
        <v>44807</v>
      </c>
      <c r="AR41" s="345">
        <v>-19.100000000000001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560738</v>
      </c>
      <c r="AN51" s="365">
        <v>221024</v>
      </c>
      <c r="AO51" s="366">
        <v>81</v>
      </c>
      <c r="AP51" s="367">
        <v>280458</v>
      </c>
      <c r="AQ51" s="368">
        <v>-15.8</v>
      </c>
      <c r="AR51" s="369">
        <v>96.8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386509</v>
      </c>
      <c r="AN52" s="373">
        <v>152349</v>
      </c>
      <c r="AO52" s="374">
        <v>190.6</v>
      </c>
      <c r="AP52" s="375">
        <v>127286</v>
      </c>
      <c r="AQ52" s="376">
        <v>0.4</v>
      </c>
      <c r="AR52" s="377">
        <v>190.2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1191729</v>
      </c>
      <c r="AN53" s="365">
        <v>489819</v>
      </c>
      <c r="AO53" s="366">
        <v>121.6</v>
      </c>
      <c r="AP53" s="367">
        <v>291945</v>
      </c>
      <c r="AQ53" s="368">
        <v>4.0999999999999996</v>
      </c>
      <c r="AR53" s="369">
        <v>117.5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766485</v>
      </c>
      <c r="AN54" s="373">
        <v>315037</v>
      </c>
      <c r="AO54" s="374">
        <v>106.8</v>
      </c>
      <c r="AP54" s="375">
        <v>127651</v>
      </c>
      <c r="AQ54" s="376">
        <v>0.3</v>
      </c>
      <c r="AR54" s="377">
        <v>106.5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523514</v>
      </c>
      <c r="AN55" s="365">
        <v>214907</v>
      </c>
      <c r="AO55" s="366">
        <v>-56.1</v>
      </c>
      <c r="AP55" s="367">
        <v>291173</v>
      </c>
      <c r="AQ55" s="368">
        <v>-0.3</v>
      </c>
      <c r="AR55" s="369">
        <v>-55.8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407555</v>
      </c>
      <c r="AN56" s="373">
        <v>167305</v>
      </c>
      <c r="AO56" s="374">
        <v>-46.9</v>
      </c>
      <c r="AP56" s="375">
        <v>119071</v>
      </c>
      <c r="AQ56" s="376">
        <v>-6.7</v>
      </c>
      <c r="AR56" s="377">
        <v>-40.200000000000003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619272</v>
      </c>
      <c r="AN57" s="365">
        <v>255475</v>
      </c>
      <c r="AO57" s="366">
        <v>18.899999999999999</v>
      </c>
      <c r="AP57" s="367">
        <v>271581</v>
      </c>
      <c r="AQ57" s="368">
        <v>-6.7</v>
      </c>
      <c r="AR57" s="369">
        <v>25.6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552751</v>
      </c>
      <c r="AN58" s="373">
        <v>228033</v>
      </c>
      <c r="AO58" s="374">
        <v>36.299999999999997</v>
      </c>
      <c r="AP58" s="375">
        <v>117844</v>
      </c>
      <c r="AQ58" s="376">
        <v>-1</v>
      </c>
      <c r="AR58" s="377">
        <v>37.299999999999997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347248</v>
      </c>
      <c r="AN59" s="365">
        <v>144626</v>
      </c>
      <c r="AO59" s="366">
        <v>-43.4</v>
      </c>
      <c r="AP59" s="367">
        <v>268375</v>
      </c>
      <c r="AQ59" s="368">
        <v>-1.2</v>
      </c>
      <c r="AR59" s="369">
        <v>-42.2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270430</v>
      </c>
      <c r="AN60" s="373">
        <v>112632</v>
      </c>
      <c r="AO60" s="374">
        <v>-50.6</v>
      </c>
      <c r="AP60" s="375">
        <v>119602</v>
      </c>
      <c r="AQ60" s="376">
        <v>1.5</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648500</v>
      </c>
      <c r="AN61" s="380">
        <v>265170</v>
      </c>
      <c r="AO61" s="381">
        <v>24.4</v>
      </c>
      <c r="AP61" s="382">
        <v>280706</v>
      </c>
      <c r="AQ61" s="383">
        <v>-4</v>
      </c>
      <c r="AR61" s="369">
        <v>28.4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476746</v>
      </c>
      <c r="AN62" s="373">
        <v>195071</v>
      </c>
      <c r="AO62" s="374">
        <v>47.2</v>
      </c>
      <c r="AP62" s="375">
        <v>122291</v>
      </c>
      <c r="AQ62" s="376">
        <v>-1.1000000000000001</v>
      </c>
      <c r="AR62" s="377">
        <v>48.3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0SniaFE2kY19uuyH8OulGABco6cGVL+e3jmqdmtCol800mz49q/YNS8Bm9FA/g2LT1yucgAuWJDI8g/y0+wMg==" saltValue="8C4iPR2UDMfGOHDG+OLG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G/baTQPT2LiUq8tkjrSL+2PXZkYkDW1c0GDj8aFWh8r2Oc6KgkDBKH0skfNYAn+zX1GejWqyQZGQFupjjJzcVQ==" saltValue="y+jMVPjYTHFtJzX0csDd0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mJ3NzADX5V7qZ/ez/ih/3hpvc7dT6a3vNCo3Zl5Pq1b2Flh65sSNXBq3ZSuUmKJxIKtfbDXs8FFSzt/76rt5yw==" saltValue="sT57ftYvvV1JNIFXqnaDo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42.93</v>
      </c>
      <c r="G47" s="12">
        <v>43.85</v>
      </c>
      <c r="H47" s="12">
        <v>46.01</v>
      </c>
      <c r="I47" s="12">
        <v>49.15</v>
      </c>
      <c r="J47" s="13">
        <v>49.42</v>
      </c>
    </row>
    <row r="48" spans="2:10" ht="57.75" customHeight="1" x14ac:dyDescent="0.15">
      <c r="B48" s="14"/>
      <c r="C48" s="1238" t="s">
        <v>4</v>
      </c>
      <c r="D48" s="1238"/>
      <c r="E48" s="1239"/>
      <c r="F48" s="15">
        <v>4.5</v>
      </c>
      <c r="G48" s="16">
        <v>3.61</v>
      </c>
      <c r="H48" s="16">
        <v>4.71</v>
      </c>
      <c r="I48" s="16">
        <v>5.21</v>
      </c>
      <c r="J48" s="17">
        <v>4.07</v>
      </c>
    </row>
    <row r="49" spans="2:10" ht="57.75" customHeight="1" thickBot="1" x14ac:dyDescent="0.2">
      <c r="B49" s="18"/>
      <c r="C49" s="1240" t="s">
        <v>5</v>
      </c>
      <c r="D49" s="1240"/>
      <c r="E49" s="1241"/>
      <c r="F49" s="19" t="s">
        <v>568</v>
      </c>
      <c r="G49" s="20" t="s">
        <v>569</v>
      </c>
      <c r="H49" s="20">
        <v>3.45</v>
      </c>
      <c r="I49" s="20">
        <v>1.77</v>
      </c>
      <c r="J49" s="21" t="s">
        <v>570</v>
      </c>
    </row>
    <row r="50" spans="2:10" ht="13.5" customHeight="1" x14ac:dyDescent="0.15"/>
  </sheetData>
  <sheetProtection algorithmName="SHA-512" hashValue="yY9ooJlh8TkJXHXbeDH0uU9APIlbI1/PYmrj1/oZiEwaHbQoda2HzpyYYod8CGW60M+f15zabk9MAQtYuzxE0w==" saltValue="Qln2IYhdFseok9DqFpz+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2021-09-27T01:03:43Z</cp:lastPrinted>
  <dcterms:created xsi:type="dcterms:W3CDTF">2021-02-05T00:41:35Z</dcterms:created>
  <dcterms:modified xsi:type="dcterms:W3CDTF">2021-09-27T01:09:59Z</dcterms:modified>
  <cp:category/>
</cp:coreProperties>
</file>